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https://d.docs.live.net/6eab9ec9f5c558ab/Dokumente/Sprintnacht_24/"/>
    </mc:Choice>
  </mc:AlternateContent>
  <xr:revisionPtr revIDLastSave="9" documentId="8_{965AD094-B712-4BBC-AC89-D04203C4A77F}" xr6:coauthVersionLast="47" xr6:coauthVersionMax="47" xr10:uidLastSave="{09F8AF1C-63A0-432D-97CD-56A6E36F57F0}"/>
  <workbookProtection workbookAlgorithmName="SHA-512" workbookHashValue="rI77dR3F/rhcTgKB562hs4sU40otyF0hPoMWVaO4gu9cIoyJJh6j1qs2kNvXN0/Rj6hbvDKB4GcJhRH1jJAyRQ==" workbookSaltValue="SBl8fnOj22sIM/P43rrPhg==" workbookSpinCount="100000" lockStructure="1"/>
  <bookViews>
    <workbookView xWindow="-118" yWindow="-118" windowWidth="33749" windowHeight="18471" xr2:uid="{00000000-000D-0000-FFFF-FFFF00000000}"/>
  </bookViews>
  <sheets>
    <sheet name="Info" sheetId="1" r:id="rId1"/>
    <sheet name="Athletes" sheetId="2" r:id="rId2"/>
    <sheet name="WK1" sheetId="3" r:id="rId3"/>
    <sheet name="WK2" sheetId="4" r:id="rId4"/>
    <sheet name="WK3" sheetId="5" r:id="rId5"/>
    <sheet name="WK4" sheetId="6" r:id="rId6"/>
    <sheet name="WK5" sheetId="7" r:id="rId7"/>
    <sheet name="WK6" sheetId="8" r:id="rId8"/>
    <sheet name="WK7" sheetId="12" r:id="rId9"/>
    <sheet name="WK8" sheetId="19" r:id="rId10"/>
    <sheet name="WK9" sheetId="14" r:id="rId11"/>
    <sheet name="WK10" sheetId="20" r:id="rId12"/>
    <sheet name="WK11" sheetId="16" r:id="rId13"/>
    <sheet name="WK12" sheetId="17" r:id="rId14"/>
    <sheet name="WK19" sheetId="10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16" roundtripDataSignature="AMtx7mhKNyYFD8maBNa/hWAqit89z8a/Hw=="/>
    </ext>
  </extLst>
</workbook>
</file>

<file path=xl/calcChain.xml><?xml version="1.0" encoding="utf-8"?>
<calcChain xmlns="http://schemas.openxmlformats.org/spreadsheetml/2006/main">
  <c r="D13" i="1" l="1"/>
  <c r="B10" i="1"/>
  <c r="D11" i="1" s="1"/>
  <c r="F69" i="20"/>
  <c r="F68" i="20"/>
  <c r="F67" i="20"/>
  <c r="F66" i="20"/>
  <c r="F65" i="20"/>
  <c r="F64" i="20"/>
  <c r="F63" i="20"/>
  <c r="F62" i="20"/>
  <c r="F61" i="20"/>
  <c r="F60" i="20"/>
  <c r="F59" i="20"/>
  <c r="F58" i="20"/>
  <c r="F57" i="20"/>
  <c r="F56" i="20"/>
  <c r="F55" i="20"/>
  <c r="F54" i="20"/>
  <c r="F53" i="20"/>
  <c r="F52" i="20"/>
  <c r="F51" i="20"/>
  <c r="F50" i="20"/>
  <c r="F49" i="20"/>
  <c r="F48" i="20"/>
  <c r="F47" i="20"/>
  <c r="F46" i="20"/>
  <c r="F45" i="20"/>
  <c r="F44" i="20"/>
  <c r="F43" i="20"/>
  <c r="F42" i="20"/>
  <c r="F41" i="20"/>
  <c r="F40" i="20"/>
  <c r="F39" i="20"/>
  <c r="F38" i="20"/>
  <c r="F37" i="20"/>
  <c r="F36" i="20"/>
  <c r="F35" i="20"/>
  <c r="F34" i="20"/>
  <c r="F33" i="20"/>
  <c r="F32" i="20"/>
  <c r="F31" i="20"/>
  <c r="F30" i="20"/>
  <c r="F29" i="20"/>
  <c r="F28" i="20"/>
  <c r="F27" i="20"/>
  <c r="F26" i="20"/>
  <c r="F25" i="20"/>
  <c r="F24" i="20"/>
  <c r="F23" i="20"/>
  <c r="F22" i="20"/>
  <c r="F21" i="20"/>
  <c r="F20" i="20"/>
  <c r="F19" i="20"/>
  <c r="F18" i="20"/>
  <c r="F17" i="20"/>
  <c r="F16" i="20"/>
  <c r="F15" i="20"/>
  <c r="F14" i="20"/>
  <c r="F13" i="20"/>
  <c r="F12" i="20"/>
  <c r="F11" i="20"/>
  <c r="F10" i="20"/>
  <c r="K4" i="20" s="1"/>
  <c r="G2" i="20" s="1"/>
  <c r="F9" i="20"/>
  <c r="F8" i="20"/>
  <c r="F7" i="20"/>
  <c r="F6" i="20"/>
  <c r="F5" i="20"/>
  <c r="K3" i="20"/>
  <c r="K2" i="20" a="1"/>
  <c r="K2" i="20" s="1"/>
  <c r="H2" i="20" s="1"/>
  <c r="F69" i="19"/>
  <c r="F68" i="19"/>
  <c r="F67" i="19"/>
  <c r="F66" i="19"/>
  <c r="F65" i="19"/>
  <c r="F64" i="19"/>
  <c r="F63" i="19"/>
  <c r="F62" i="19"/>
  <c r="F61" i="19"/>
  <c r="F60" i="19"/>
  <c r="F59" i="19"/>
  <c r="F58" i="19"/>
  <c r="F57" i="19"/>
  <c r="F56" i="19"/>
  <c r="F55" i="19"/>
  <c r="F54" i="19"/>
  <c r="F53" i="19"/>
  <c r="F52" i="19"/>
  <c r="F51" i="19"/>
  <c r="F50" i="19"/>
  <c r="F49" i="19"/>
  <c r="F48" i="19"/>
  <c r="F47" i="19"/>
  <c r="F46" i="19"/>
  <c r="F45" i="19"/>
  <c r="F44" i="19"/>
  <c r="F43" i="19"/>
  <c r="F42" i="19"/>
  <c r="F41" i="19"/>
  <c r="F40" i="19"/>
  <c r="F39" i="19"/>
  <c r="F38" i="19"/>
  <c r="F37" i="19"/>
  <c r="F36" i="19"/>
  <c r="F35" i="19"/>
  <c r="F34" i="19"/>
  <c r="F33" i="19"/>
  <c r="F32" i="19"/>
  <c r="F31" i="19"/>
  <c r="F30" i="19"/>
  <c r="F29" i="19"/>
  <c r="F28" i="19"/>
  <c r="F27" i="19"/>
  <c r="F26" i="19"/>
  <c r="F25" i="19"/>
  <c r="F24" i="19"/>
  <c r="F23" i="19"/>
  <c r="F22" i="19"/>
  <c r="F21" i="19"/>
  <c r="F20" i="19"/>
  <c r="F19" i="19"/>
  <c r="F18" i="19"/>
  <c r="F17" i="19"/>
  <c r="F16" i="19"/>
  <c r="F15" i="19"/>
  <c r="F14" i="19"/>
  <c r="F13" i="19"/>
  <c r="F12" i="19"/>
  <c r="F11" i="19"/>
  <c r="F10" i="19"/>
  <c r="F9" i="19"/>
  <c r="F8" i="19"/>
  <c r="F7" i="19"/>
  <c r="F6" i="19"/>
  <c r="F5" i="19"/>
  <c r="K4" i="19" s="1"/>
  <c r="G2" i="19" s="1"/>
  <c r="K3" i="19"/>
  <c r="K2" i="19" a="1"/>
  <c r="K2" i="19" s="1"/>
  <c r="H2" i="19" s="1"/>
  <c r="H3" i="1" a="1"/>
  <c r="H3" i="1" s="1"/>
  <c r="D33" i="17"/>
  <c r="D32" i="17"/>
  <c r="D31" i="17"/>
  <c r="D30" i="17"/>
  <c r="D29" i="17"/>
  <c r="D28" i="17"/>
  <c r="D27" i="17"/>
  <c r="D26" i="17"/>
  <c r="D25" i="17"/>
  <c r="D24" i="17"/>
  <c r="D23" i="17"/>
  <c r="D22" i="17"/>
  <c r="D21" i="17"/>
  <c r="D20" i="17"/>
  <c r="D19" i="17"/>
  <c r="D18" i="17"/>
  <c r="D17" i="17"/>
  <c r="D16" i="17"/>
  <c r="D15" i="17"/>
  <c r="D14" i="17"/>
  <c r="D13" i="17"/>
  <c r="D12" i="17"/>
  <c r="D11" i="17"/>
  <c r="D10" i="17"/>
  <c r="D9" i="17"/>
  <c r="D8" i="17"/>
  <c r="K4" i="17"/>
  <c r="A3" i="17"/>
  <c r="F69" i="16"/>
  <c r="F68" i="16"/>
  <c r="F67" i="16"/>
  <c r="F66" i="16"/>
  <c r="F65" i="16"/>
  <c r="F64" i="16"/>
  <c r="F63" i="16"/>
  <c r="F62" i="16"/>
  <c r="F61" i="16"/>
  <c r="F60" i="16"/>
  <c r="F59" i="16"/>
  <c r="F58" i="16"/>
  <c r="F57" i="16"/>
  <c r="F56" i="16"/>
  <c r="F55" i="16"/>
  <c r="F54" i="16"/>
  <c r="F53" i="16"/>
  <c r="F52" i="16"/>
  <c r="F51" i="16"/>
  <c r="F50" i="16"/>
  <c r="F49" i="16"/>
  <c r="F48" i="16"/>
  <c r="F47" i="16"/>
  <c r="F46" i="16"/>
  <c r="F45" i="16"/>
  <c r="F44" i="16"/>
  <c r="F43" i="16"/>
  <c r="F42" i="16"/>
  <c r="F41" i="16"/>
  <c r="F40" i="16"/>
  <c r="F39" i="16"/>
  <c r="F38" i="16"/>
  <c r="F37" i="16"/>
  <c r="F36" i="16"/>
  <c r="F35" i="16"/>
  <c r="F34" i="16"/>
  <c r="F33" i="16"/>
  <c r="F32" i="16"/>
  <c r="F31" i="16"/>
  <c r="F30" i="16"/>
  <c r="F29" i="16"/>
  <c r="F28" i="16"/>
  <c r="F27" i="16"/>
  <c r="F26" i="16"/>
  <c r="F25" i="16"/>
  <c r="F24" i="16"/>
  <c r="F23" i="16"/>
  <c r="F22" i="16"/>
  <c r="F21" i="16"/>
  <c r="F20" i="16"/>
  <c r="F19" i="16"/>
  <c r="F18" i="16"/>
  <c r="F17" i="16"/>
  <c r="F16" i="16"/>
  <c r="F15" i="16"/>
  <c r="F14" i="16"/>
  <c r="F13" i="16"/>
  <c r="F12" i="16"/>
  <c r="F11" i="16"/>
  <c r="F10" i="16"/>
  <c r="F9" i="16"/>
  <c r="F8" i="16"/>
  <c r="F7" i="16"/>
  <c r="F6" i="16"/>
  <c r="F5" i="16"/>
  <c r="K3" i="16"/>
  <c r="K2" i="16" a="1"/>
  <c r="K2" i="16" s="1"/>
  <c r="H2" i="16" s="1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6" i="14"/>
  <c r="F45" i="14"/>
  <c r="F44" i="14"/>
  <c r="F43" i="14"/>
  <c r="F42" i="14"/>
  <c r="F41" i="14"/>
  <c r="F40" i="14"/>
  <c r="F39" i="14"/>
  <c r="F38" i="14"/>
  <c r="F37" i="14"/>
  <c r="F36" i="14"/>
  <c r="F35" i="14"/>
  <c r="F34" i="14"/>
  <c r="F33" i="14"/>
  <c r="F32" i="14"/>
  <c r="F31" i="14"/>
  <c r="F30" i="14"/>
  <c r="F29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3" i="14"/>
  <c r="F12" i="14"/>
  <c r="F11" i="14"/>
  <c r="F10" i="14"/>
  <c r="F9" i="14"/>
  <c r="F8" i="14"/>
  <c r="F7" i="14"/>
  <c r="F6" i="14"/>
  <c r="F5" i="14"/>
  <c r="K3" i="14"/>
  <c r="K2" i="14" a="1"/>
  <c r="K2" i="14" s="1"/>
  <c r="H2" i="14" s="1"/>
  <c r="K4" i="12"/>
  <c r="K4" i="10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A3" i="12"/>
  <c r="A3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8" i="10"/>
  <c r="F69" i="8"/>
  <c r="F68" i="8"/>
  <c r="F67" i="8"/>
  <c r="F66" i="8"/>
  <c r="F65" i="8"/>
  <c r="F64" i="8"/>
  <c r="F63" i="8"/>
  <c r="F62" i="8"/>
  <c r="F61" i="8"/>
  <c r="F60" i="8"/>
  <c r="F59" i="8"/>
  <c r="F58" i="8"/>
  <c r="F57" i="8"/>
  <c r="F56" i="8"/>
  <c r="F55" i="8"/>
  <c r="F54" i="8"/>
  <c r="F53" i="8"/>
  <c r="F52" i="8"/>
  <c r="F51" i="8"/>
  <c r="F50" i="8"/>
  <c r="F49" i="8"/>
  <c r="F48" i="8"/>
  <c r="F47" i="8"/>
  <c r="F46" i="8"/>
  <c r="F45" i="8"/>
  <c r="F44" i="8"/>
  <c r="F43" i="8"/>
  <c r="F42" i="8"/>
  <c r="F41" i="8"/>
  <c r="F40" i="8"/>
  <c r="F39" i="8"/>
  <c r="F38" i="8"/>
  <c r="F37" i="8"/>
  <c r="F36" i="8"/>
  <c r="F35" i="8"/>
  <c r="F34" i="8"/>
  <c r="F33" i="8"/>
  <c r="F32" i="8"/>
  <c r="F31" i="8"/>
  <c r="F30" i="8"/>
  <c r="F29" i="8"/>
  <c r="F28" i="8"/>
  <c r="F27" i="8"/>
  <c r="F26" i="8"/>
  <c r="F25" i="8"/>
  <c r="F24" i="8"/>
  <c r="F23" i="8"/>
  <c r="F22" i="8"/>
  <c r="F21" i="8"/>
  <c r="F20" i="8"/>
  <c r="F19" i="8"/>
  <c r="F18" i="8"/>
  <c r="F17" i="8"/>
  <c r="F16" i="8"/>
  <c r="F15" i="8"/>
  <c r="F14" i="8"/>
  <c r="F13" i="8"/>
  <c r="F12" i="8"/>
  <c r="F11" i="8"/>
  <c r="F10" i="8"/>
  <c r="F9" i="8"/>
  <c r="F8" i="8"/>
  <c r="F7" i="8"/>
  <c r="F6" i="8"/>
  <c r="F5" i="8"/>
  <c r="K3" i="8"/>
  <c r="K2" i="8" a="1"/>
  <c r="K2" i="8" s="1"/>
  <c r="H2" i="8" s="1"/>
  <c r="F69" i="7"/>
  <c r="F68" i="7"/>
  <c r="F67" i="7"/>
  <c r="F66" i="7"/>
  <c r="F65" i="7"/>
  <c r="F64" i="7"/>
  <c r="F63" i="7"/>
  <c r="F62" i="7"/>
  <c r="F61" i="7"/>
  <c r="F60" i="7"/>
  <c r="F59" i="7"/>
  <c r="F58" i="7"/>
  <c r="F57" i="7"/>
  <c r="F56" i="7"/>
  <c r="F55" i="7"/>
  <c r="F54" i="7"/>
  <c r="F53" i="7"/>
  <c r="F52" i="7"/>
  <c r="F51" i="7"/>
  <c r="F50" i="7"/>
  <c r="F49" i="7"/>
  <c r="F48" i="7"/>
  <c r="F47" i="7"/>
  <c r="F46" i="7"/>
  <c r="F45" i="7"/>
  <c r="F44" i="7"/>
  <c r="F43" i="7"/>
  <c r="F42" i="7"/>
  <c r="F41" i="7"/>
  <c r="F40" i="7"/>
  <c r="F39" i="7"/>
  <c r="F38" i="7"/>
  <c r="F37" i="7"/>
  <c r="F36" i="7"/>
  <c r="F35" i="7"/>
  <c r="F34" i="7"/>
  <c r="F33" i="7"/>
  <c r="F32" i="7"/>
  <c r="F31" i="7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F10" i="7"/>
  <c r="F9" i="7"/>
  <c r="F8" i="7"/>
  <c r="F7" i="7"/>
  <c r="F6" i="7"/>
  <c r="F5" i="7"/>
  <c r="K3" i="7"/>
  <c r="K2" i="7" a="1"/>
  <c r="K2" i="7" s="1"/>
  <c r="H2" i="7" s="1"/>
  <c r="F69" i="6"/>
  <c r="F68" i="6"/>
  <c r="F67" i="6"/>
  <c r="F66" i="6"/>
  <c r="F65" i="6"/>
  <c r="F64" i="6"/>
  <c r="F63" i="6"/>
  <c r="F62" i="6"/>
  <c r="F61" i="6"/>
  <c r="F60" i="6"/>
  <c r="F59" i="6"/>
  <c r="F58" i="6"/>
  <c r="F57" i="6"/>
  <c r="F56" i="6"/>
  <c r="F55" i="6"/>
  <c r="F54" i="6"/>
  <c r="F53" i="6"/>
  <c r="F52" i="6"/>
  <c r="F51" i="6"/>
  <c r="F50" i="6"/>
  <c r="F49" i="6"/>
  <c r="F48" i="6"/>
  <c r="F47" i="6"/>
  <c r="F46" i="6"/>
  <c r="F45" i="6"/>
  <c r="F44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9" i="6"/>
  <c r="F28" i="6"/>
  <c r="F27" i="6"/>
  <c r="F26" i="6"/>
  <c r="F25" i="6"/>
  <c r="F24" i="6"/>
  <c r="F23" i="6"/>
  <c r="F22" i="6"/>
  <c r="F21" i="6"/>
  <c r="F20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F5" i="6"/>
  <c r="K3" i="6"/>
  <c r="K2" i="6" a="1"/>
  <c r="K2" i="6" s="1"/>
  <c r="H2" i="6" s="1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K4" i="5" s="1"/>
  <c r="G2" i="5" s="1"/>
  <c r="F13" i="5"/>
  <c r="F12" i="5"/>
  <c r="F11" i="5"/>
  <c r="F10" i="5"/>
  <c r="F9" i="5"/>
  <c r="F8" i="5"/>
  <c r="F7" i="5"/>
  <c r="F6" i="5"/>
  <c r="F5" i="5"/>
  <c r="K3" i="5"/>
  <c r="K2" i="5" a="1"/>
  <c r="K2" i="5" s="1"/>
  <c r="H2" i="5" s="1"/>
  <c r="F69" i="4"/>
  <c r="F68" i="4"/>
  <c r="F67" i="4"/>
  <c r="F66" i="4"/>
  <c r="F65" i="4"/>
  <c r="F64" i="4"/>
  <c r="F63" i="4"/>
  <c r="F62" i="4"/>
  <c r="F61" i="4"/>
  <c r="F60" i="4"/>
  <c r="F59" i="4"/>
  <c r="F58" i="4"/>
  <c r="F57" i="4"/>
  <c r="F56" i="4"/>
  <c r="F55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11" i="4"/>
  <c r="F10" i="4"/>
  <c r="F9" i="4"/>
  <c r="F8" i="4"/>
  <c r="F7" i="4"/>
  <c r="F6" i="4"/>
  <c r="F5" i="4"/>
  <c r="K3" i="4"/>
  <c r="K2" i="4" a="1"/>
  <c r="K2" i="4" s="1"/>
  <c r="H2" i="4" s="1"/>
  <c r="F69" i="3"/>
  <c r="F68" i="3"/>
  <c r="F67" i="3"/>
  <c r="F66" i="3"/>
  <c r="F65" i="3"/>
  <c r="F64" i="3"/>
  <c r="F63" i="3"/>
  <c r="F62" i="3"/>
  <c r="F61" i="3"/>
  <c r="F60" i="3"/>
  <c r="F59" i="3"/>
  <c r="F58" i="3"/>
  <c r="F57" i="3"/>
  <c r="F56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2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9" i="3"/>
  <c r="F8" i="3"/>
  <c r="F7" i="3"/>
  <c r="F6" i="3"/>
  <c r="F5" i="3"/>
  <c r="K3" i="3"/>
  <c r="K2" i="3" a="1"/>
  <c r="K2" i="3" s="1"/>
  <c r="H2" i="3" s="1"/>
  <c r="N107" i="2"/>
  <c r="M107" i="2"/>
  <c r="F107" i="2"/>
  <c r="E107" i="2"/>
  <c r="N106" i="2"/>
  <c r="M106" i="2"/>
  <c r="F106" i="2"/>
  <c r="E106" i="2"/>
  <c r="N105" i="2"/>
  <c r="M105" i="2"/>
  <c r="F105" i="2"/>
  <c r="E105" i="2"/>
  <c r="N104" i="2"/>
  <c r="M104" i="2"/>
  <c r="F104" i="2"/>
  <c r="E104" i="2"/>
  <c r="N103" i="2"/>
  <c r="M103" i="2"/>
  <c r="F103" i="2"/>
  <c r="E103" i="2"/>
  <c r="N102" i="2"/>
  <c r="M102" i="2"/>
  <c r="F102" i="2"/>
  <c r="E102" i="2"/>
  <c r="N101" i="2"/>
  <c r="M101" i="2"/>
  <c r="F101" i="2"/>
  <c r="E101" i="2"/>
  <c r="N100" i="2"/>
  <c r="M100" i="2"/>
  <c r="F100" i="2"/>
  <c r="E100" i="2"/>
  <c r="N99" i="2"/>
  <c r="M99" i="2"/>
  <c r="F99" i="2"/>
  <c r="E99" i="2"/>
  <c r="N98" i="2"/>
  <c r="M98" i="2"/>
  <c r="F98" i="2"/>
  <c r="E98" i="2"/>
  <c r="N97" i="2"/>
  <c r="M97" i="2"/>
  <c r="F97" i="2"/>
  <c r="E97" i="2"/>
  <c r="N96" i="2"/>
  <c r="M96" i="2"/>
  <c r="F96" i="2"/>
  <c r="E96" i="2"/>
  <c r="N95" i="2"/>
  <c r="M95" i="2"/>
  <c r="F95" i="2"/>
  <c r="E95" i="2"/>
  <c r="N94" i="2"/>
  <c r="M94" i="2"/>
  <c r="F94" i="2"/>
  <c r="E94" i="2"/>
  <c r="N93" i="2"/>
  <c r="M93" i="2"/>
  <c r="F93" i="2"/>
  <c r="E93" i="2"/>
  <c r="N92" i="2"/>
  <c r="M92" i="2"/>
  <c r="F92" i="2"/>
  <c r="E92" i="2"/>
  <c r="N91" i="2"/>
  <c r="M91" i="2"/>
  <c r="F91" i="2"/>
  <c r="E91" i="2"/>
  <c r="N90" i="2"/>
  <c r="M90" i="2"/>
  <c r="F90" i="2"/>
  <c r="E90" i="2"/>
  <c r="N89" i="2"/>
  <c r="M89" i="2"/>
  <c r="F89" i="2"/>
  <c r="E89" i="2"/>
  <c r="N88" i="2"/>
  <c r="M88" i="2"/>
  <c r="F88" i="2"/>
  <c r="E88" i="2"/>
  <c r="N87" i="2"/>
  <c r="M87" i="2"/>
  <c r="F87" i="2"/>
  <c r="E87" i="2"/>
  <c r="N86" i="2"/>
  <c r="M86" i="2"/>
  <c r="F86" i="2"/>
  <c r="E86" i="2"/>
  <c r="N85" i="2"/>
  <c r="M85" i="2"/>
  <c r="F85" i="2"/>
  <c r="E85" i="2"/>
  <c r="N84" i="2"/>
  <c r="M84" i="2"/>
  <c r="F84" i="2"/>
  <c r="E84" i="2"/>
  <c r="N83" i="2"/>
  <c r="M83" i="2"/>
  <c r="F83" i="2"/>
  <c r="E83" i="2"/>
  <c r="N82" i="2"/>
  <c r="M82" i="2"/>
  <c r="F82" i="2"/>
  <c r="E82" i="2"/>
  <c r="N81" i="2"/>
  <c r="M81" i="2"/>
  <c r="F81" i="2"/>
  <c r="E81" i="2"/>
  <c r="N80" i="2"/>
  <c r="M80" i="2"/>
  <c r="F80" i="2"/>
  <c r="E80" i="2"/>
  <c r="N79" i="2"/>
  <c r="M79" i="2"/>
  <c r="F79" i="2"/>
  <c r="E79" i="2"/>
  <c r="N78" i="2"/>
  <c r="M78" i="2"/>
  <c r="F78" i="2"/>
  <c r="E78" i="2"/>
  <c r="N77" i="2"/>
  <c r="M77" i="2"/>
  <c r="F77" i="2"/>
  <c r="E77" i="2"/>
  <c r="N76" i="2"/>
  <c r="M76" i="2"/>
  <c r="F76" i="2"/>
  <c r="E76" i="2"/>
  <c r="N75" i="2"/>
  <c r="M75" i="2"/>
  <c r="F75" i="2"/>
  <c r="E75" i="2"/>
  <c r="N74" i="2"/>
  <c r="M74" i="2"/>
  <c r="F74" i="2"/>
  <c r="E74" i="2"/>
  <c r="N73" i="2"/>
  <c r="M73" i="2"/>
  <c r="F73" i="2"/>
  <c r="E73" i="2"/>
  <c r="N72" i="2"/>
  <c r="M72" i="2"/>
  <c r="F72" i="2"/>
  <c r="E72" i="2"/>
  <c r="N71" i="2"/>
  <c r="M71" i="2"/>
  <c r="F71" i="2"/>
  <c r="E71" i="2"/>
  <c r="N70" i="2"/>
  <c r="M70" i="2"/>
  <c r="F70" i="2"/>
  <c r="E70" i="2"/>
  <c r="N69" i="2"/>
  <c r="M69" i="2"/>
  <c r="F69" i="2"/>
  <c r="E69" i="2"/>
  <c r="N68" i="2"/>
  <c r="M68" i="2"/>
  <c r="F68" i="2"/>
  <c r="E68" i="2"/>
  <c r="N67" i="2"/>
  <c r="M67" i="2"/>
  <c r="F67" i="2"/>
  <c r="E67" i="2"/>
  <c r="N66" i="2"/>
  <c r="M66" i="2"/>
  <c r="F66" i="2"/>
  <c r="E66" i="2"/>
  <c r="N65" i="2"/>
  <c r="M65" i="2"/>
  <c r="F65" i="2"/>
  <c r="E65" i="2"/>
  <c r="N64" i="2"/>
  <c r="M64" i="2"/>
  <c r="F64" i="2"/>
  <c r="E64" i="2"/>
  <c r="N63" i="2"/>
  <c r="M63" i="2"/>
  <c r="F63" i="2"/>
  <c r="E63" i="2"/>
  <c r="N62" i="2"/>
  <c r="M62" i="2"/>
  <c r="F62" i="2"/>
  <c r="E62" i="2"/>
  <c r="N61" i="2"/>
  <c r="M61" i="2"/>
  <c r="F61" i="2"/>
  <c r="E61" i="2"/>
  <c r="N60" i="2"/>
  <c r="M60" i="2"/>
  <c r="F60" i="2"/>
  <c r="E60" i="2"/>
  <c r="N59" i="2"/>
  <c r="M59" i="2"/>
  <c r="F59" i="2"/>
  <c r="E59" i="2"/>
  <c r="N58" i="2"/>
  <c r="M58" i="2"/>
  <c r="F58" i="2"/>
  <c r="E58" i="2"/>
  <c r="N57" i="2"/>
  <c r="M57" i="2"/>
  <c r="F57" i="2"/>
  <c r="E57" i="2"/>
  <c r="N56" i="2"/>
  <c r="M56" i="2"/>
  <c r="F56" i="2"/>
  <c r="E56" i="2"/>
  <c r="N55" i="2"/>
  <c r="M55" i="2"/>
  <c r="F55" i="2"/>
  <c r="E55" i="2"/>
  <c r="N54" i="2"/>
  <c r="M54" i="2"/>
  <c r="F54" i="2"/>
  <c r="E54" i="2"/>
  <c r="N53" i="2"/>
  <c r="M53" i="2"/>
  <c r="F53" i="2"/>
  <c r="E53" i="2"/>
  <c r="N52" i="2"/>
  <c r="M52" i="2"/>
  <c r="F52" i="2"/>
  <c r="E52" i="2"/>
  <c r="N51" i="2"/>
  <c r="M51" i="2"/>
  <c r="F51" i="2"/>
  <c r="E51" i="2"/>
  <c r="N50" i="2"/>
  <c r="M50" i="2"/>
  <c r="F50" i="2"/>
  <c r="E50" i="2"/>
  <c r="N49" i="2"/>
  <c r="M49" i="2"/>
  <c r="F49" i="2"/>
  <c r="E49" i="2"/>
  <c r="N48" i="2"/>
  <c r="M48" i="2"/>
  <c r="F48" i="2"/>
  <c r="E48" i="2"/>
  <c r="N47" i="2"/>
  <c r="M47" i="2"/>
  <c r="F47" i="2"/>
  <c r="E47" i="2"/>
  <c r="N46" i="2"/>
  <c r="M46" i="2"/>
  <c r="F46" i="2"/>
  <c r="E46" i="2"/>
  <c r="N45" i="2"/>
  <c r="M45" i="2"/>
  <c r="F45" i="2"/>
  <c r="E45" i="2"/>
  <c r="N44" i="2"/>
  <c r="M44" i="2"/>
  <c r="F44" i="2"/>
  <c r="E44" i="2"/>
  <c r="N43" i="2"/>
  <c r="M43" i="2"/>
  <c r="F43" i="2"/>
  <c r="E43" i="2"/>
  <c r="N42" i="2"/>
  <c r="M42" i="2"/>
  <c r="F42" i="2"/>
  <c r="E42" i="2"/>
  <c r="N41" i="2"/>
  <c r="M41" i="2"/>
  <c r="F41" i="2"/>
  <c r="E41" i="2"/>
  <c r="N40" i="2"/>
  <c r="M40" i="2"/>
  <c r="F40" i="2"/>
  <c r="E40" i="2"/>
  <c r="N39" i="2"/>
  <c r="M39" i="2"/>
  <c r="F39" i="2"/>
  <c r="E39" i="2"/>
  <c r="N38" i="2"/>
  <c r="M38" i="2"/>
  <c r="F38" i="2"/>
  <c r="E38" i="2"/>
  <c r="N37" i="2"/>
  <c r="M37" i="2"/>
  <c r="F37" i="2"/>
  <c r="E37" i="2"/>
  <c r="N36" i="2"/>
  <c r="M36" i="2"/>
  <c r="F36" i="2"/>
  <c r="E36" i="2"/>
  <c r="N35" i="2"/>
  <c r="M35" i="2"/>
  <c r="F35" i="2"/>
  <c r="E35" i="2"/>
  <c r="N34" i="2"/>
  <c r="M34" i="2"/>
  <c r="F34" i="2"/>
  <c r="E34" i="2"/>
  <c r="N33" i="2"/>
  <c r="M33" i="2"/>
  <c r="F33" i="2"/>
  <c r="E33" i="2"/>
  <c r="N32" i="2"/>
  <c r="M32" i="2"/>
  <c r="F32" i="2"/>
  <c r="E32" i="2"/>
  <c r="N31" i="2"/>
  <c r="M31" i="2"/>
  <c r="F31" i="2"/>
  <c r="E31" i="2"/>
  <c r="N30" i="2"/>
  <c r="M30" i="2"/>
  <c r="F30" i="2"/>
  <c r="E30" i="2"/>
  <c r="N29" i="2"/>
  <c r="M29" i="2"/>
  <c r="F29" i="2"/>
  <c r="E29" i="2"/>
  <c r="N28" i="2"/>
  <c r="M28" i="2"/>
  <c r="F28" i="2"/>
  <c r="E28" i="2"/>
  <c r="N27" i="2"/>
  <c r="M27" i="2"/>
  <c r="F27" i="2"/>
  <c r="E27" i="2"/>
  <c r="N26" i="2"/>
  <c r="M26" i="2"/>
  <c r="F26" i="2"/>
  <c r="E26" i="2"/>
  <c r="N25" i="2"/>
  <c r="M25" i="2"/>
  <c r="F25" i="2"/>
  <c r="E25" i="2"/>
  <c r="N24" i="2"/>
  <c r="M24" i="2"/>
  <c r="F24" i="2"/>
  <c r="E24" i="2"/>
  <c r="N23" i="2"/>
  <c r="M23" i="2"/>
  <c r="F23" i="2"/>
  <c r="E23" i="2"/>
  <c r="N22" i="2"/>
  <c r="M22" i="2"/>
  <c r="F22" i="2"/>
  <c r="E22" i="2"/>
  <c r="N21" i="2"/>
  <c r="M21" i="2"/>
  <c r="F21" i="2"/>
  <c r="E21" i="2"/>
  <c r="N20" i="2"/>
  <c r="M20" i="2"/>
  <c r="F20" i="2"/>
  <c r="E20" i="2"/>
  <c r="N19" i="2"/>
  <c r="M19" i="2"/>
  <c r="F19" i="2"/>
  <c r="E19" i="2"/>
  <c r="N18" i="2"/>
  <c r="M18" i="2"/>
  <c r="F18" i="2"/>
  <c r="E18" i="2"/>
  <c r="N17" i="2"/>
  <c r="M17" i="2"/>
  <c r="F17" i="2"/>
  <c r="E17" i="2"/>
  <c r="N16" i="2"/>
  <c r="M16" i="2"/>
  <c r="F16" i="2"/>
  <c r="E16" i="2"/>
  <c r="N15" i="2"/>
  <c r="M15" i="2"/>
  <c r="F15" i="2"/>
  <c r="E15" i="2"/>
  <c r="N14" i="2"/>
  <c r="M14" i="2"/>
  <c r="F14" i="2"/>
  <c r="E14" i="2"/>
  <c r="N13" i="2"/>
  <c r="M13" i="2"/>
  <c r="F13" i="2"/>
  <c r="E13" i="2"/>
  <c r="N12" i="2"/>
  <c r="M12" i="2"/>
  <c r="F12" i="2"/>
  <c r="E12" i="2"/>
  <c r="N11" i="2"/>
  <c r="M11" i="2"/>
  <c r="F11" i="2"/>
  <c r="E11" i="2"/>
  <c r="N10" i="2"/>
  <c r="M10" i="2"/>
  <c r="F10" i="2"/>
  <c r="E10" i="2"/>
  <c r="N9" i="2"/>
  <c r="M9" i="2"/>
  <c r="F9" i="2"/>
  <c r="E9" i="2"/>
  <c r="N8" i="2"/>
  <c r="M8" i="2"/>
  <c r="F8" i="2"/>
  <c r="E8" i="2"/>
  <c r="N7" i="2"/>
  <c r="M7" i="2"/>
  <c r="F7" i="2"/>
  <c r="E7" i="2"/>
  <c r="M3" i="2" l="1"/>
  <c r="L2" i="2" s="1"/>
  <c r="F2" i="20"/>
  <c r="K5" i="17"/>
  <c r="E2" i="17" s="1"/>
  <c r="K4" i="16"/>
  <c r="G2" i="16" s="1"/>
  <c r="F2" i="16" s="1"/>
  <c r="K4" i="14"/>
  <c r="G2" i="14" s="1"/>
  <c r="F2" i="14" s="1"/>
  <c r="F2" i="19"/>
  <c r="K4" i="8"/>
  <c r="G2" i="8" s="1"/>
  <c r="F2" i="8" s="1"/>
  <c r="K4" i="7"/>
  <c r="G2" i="7" s="1"/>
  <c r="F2" i="7" s="1"/>
  <c r="K4" i="6"/>
  <c r="G2" i="6" s="1"/>
  <c r="F2" i="6" s="1"/>
  <c r="K4" i="4"/>
  <c r="G2" i="4" s="1"/>
  <c r="F2" i="4" s="1"/>
  <c r="E3" i="2"/>
  <c r="D2" i="2" s="1"/>
  <c r="K5" i="10"/>
  <c r="E2" i="10" s="1"/>
  <c r="K4" i="3"/>
  <c r="G2" i="3" s="1"/>
  <c r="F2" i="3" s="1"/>
  <c r="K5" i="12"/>
  <c r="E2" i="12" s="1"/>
  <c r="D2" i="1"/>
  <c r="F2" i="5"/>
  <c r="B2" i="2" l="1"/>
  <c r="D5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<sst xmlns="http://schemas.openxmlformats.org/spreadsheetml/2006/main" count="166" uniqueCount="62">
  <si>
    <t>University:</t>
  </si>
  <si>
    <t>Documentation</t>
  </si>
  <si>
    <t>Contact Person</t>
  </si>
  <si>
    <t>Name:</t>
  </si>
  <si>
    <t>Instructions:</t>
  </si>
  <si>
    <t>Phone:</t>
  </si>
  <si>
    <t>Email:</t>
  </si>
  <si>
    <t>Number of Athletes</t>
  </si>
  <si>
    <t>Overnights:</t>
  </si>
  <si>
    <t>Chili sin Carne (Vegan):</t>
  </si>
  <si>
    <t>Sheet Valid</t>
  </si>
  <si>
    <t>All Inputs Complete</t>
  </si>
  <si>
    <t>Women</t>
  </si>
  <si>
    <t>Men</t>
  </si>
  <si>
    <t>Last name</t>
  </si>
  <si>
    <t>First name</t>
  </si>
  <si>
    <t>Birth Year</t>
  </si>
  <si>
    <t>Name</t>
  </si>
  <si>
    <t>Please start in the first row!</t>
  </si>
  <si>
    <t>Dont leave any blanks inbetween entrys!</t>
  </si>
  <si>
    <t>Dont use ctrl+x!</t>
  </si>
  <si>
    <t xml:space="preserve">50m </t>
  </si>
  <si>
    <t>Backstroke</t>
  </si>
  <si>
    <t>Duplicates</t>
  </si>
  <si>
    <t>Time:</t>
  </si>
  <si>
    <r>
      <rPr>
        <sz val="11"/>
        <color theme="1"/>
        <rFont val="Calibri"/>
      </rPr>
      <t xml:space="preserve"> </t>
    </r>
    <r>
      <rPr>
        <b/>
        <sz val="11"/>
        <color theme="1"/>
        <rFont val="Calibri"/>
      </rPr>
      <t>Minutes</t>
    </r>
    <r>
      <rPr>
        <sz val="11"/>
        <color theme="1"/>
        <rFont val="Calibri"/>
      </rPr>
      <t xml:space="preserve"> 
[mm]</t>
    </r>
  </si>
  <si>
    <r>
      <rPr>
        <b/>
        <sz val="11"/>
        <color theme="1"/>
        <rFont val="Calibri"/>
      </rPr>
      <t>Seconds</t>
    </r>
    <r>
      <rPr>
        <sz val="11"/>
        <color theme="1"/>
        <rFont val="Calibri"/>
      </rPr>
      <t xml:space="preserve"> 
[ss]</t>
    </r>
  </si>
  <si>
    <r>
      <rPr>
        <b/>
        <sz val="11"/>
        <color theme="1"/>
        <rFont val="Calibri"/>
      </rPr>
      <t>Milliseconds</t>
    </r>
    <r>
      <rPr>
        <sz val="11"/>
        <color theme="1"/>
        <rFont val="Calibri"/>
      </rPr>
      <t xml:space="preserve"> 
[msms]</t>
    </r>
  </si>
  <si>
    <r>
      <rPr>
        <sz val="11"/>
        <color theme="1"/>
        <rFont val="Calibri"/>
      </rPr>
      <t xml:space="preserve"> </t>
    </r>
    <r>
      <rPr>
        <b/>
        <sz val="11"/>
        <color theme="1"/>
        <rFont val="Calibri"/>
      </rPr>
      <t>Minutes</t>
    </r>
    <r>
      <rPr>
        <sz val="11"/>
        <color theme="1"/>
        <rFont val="Calibri"/>
      </rPr>
      <t xml:space="preserve"> 
[mm]</t>
    </r>
  </si>
  <si>
    <r>
      <rPr>
        <b/>
        <sz val="11"/>
        <color theme="1"/>
        <rFont val="Calibri"/>
      </rPr>
      <t>Seconds</t>
    </r>
    <r>
      <rPr>
        <sz val="11"/>
        <color theme="1"/>
        <rFont val="Calibri"/>
      </rPr>
      <t xml:space="preserve"> 
[ss]</t>
    </r>
  </si>
  <si>
    <r>
      <rPr>
        <b/>
        <sz val="11"/>
        <color theme="1"/>
        <rFont val="Calibri"/>
      </rPr>
      <t>Milliseconds</t>
    </r>
    <r>
      <rPr>
        <sz val="11"/>
        <color theme="1"/>
        <rFont val="Calibri"/>
      </rPr>
      <t xml:space="preserve"> 
[msms]</t>
    </r>
  </si>
  <si>
    <t>Freestyle</t>
  </si>
  <si>
    <r>
      <rPr>
        <sz val="11"/>
        <color theme="1"/>
        <rFont val="Calibri"/>
      </rPr>
      <t xml:space="preserve"> </t>
    </r>
    <r>
      <rPr>
        <b/>
        <sz val="11"/>
        <color theme="1"/>
        <rFont val="Calibri"/>
      </rPr>
      <t>Minutes</t>
    </r>
    <r>
      <rPr>
        <sz val="11"/>
        <color theme="1"/>
        <rFont val="Calibri"/>
      </rPr>
      <t xml:space="preserve"> 
[mm]</t>
    </r>
  </si>
  <si>
    <r>
      <rPr>
        <b/>
        <sz val="11"/>
        <color theme="1"/>
        <rFont val="Calibri"/>
      </rPr>
      <t>Seconds</t>
    </r>
    <r>
      <rPr>
        <sz val="11"/>
        <color theme="1"/>
        <rFont val="Calibri"/>
      </rPr>
      <t xml:space="preserve"> 
[ss]</t>
    </r>
  </si>
  <si>
    <r>
      <rPr>
        <b/>
        <sz val="11"/>
        <color theme="1"/>
        <rFont val="Calibri"/>
      </rPr>
      <t>Milliseconds</t>
    </r>
    <r>
      <rPr>
        <sz val="11"/>
        <color theme="1"/>
        <rFont val="Calibri"/>
      </rPr>
      <t xml:space="preserve"> 
[msms]</t>
    </r>
  </si>
  <si>
    <r>
      <rPr>
        <sz val="11"/>
        <color theme="1"/>
        <rFont val="Calibri"/>
      </rPr>
      <t xml:space="preserve"> </t>
    </r>
    <r>
      <rPr>
        <b/>
        <sz val="11"/>
        <color theme="1"/>
        <rFont val="Calibri"/>
      </rPr>
      <t>Minutes</t>
    </r>
    <r>
      <rPr>
        <sz val="11"/>
        <color theme="1"/>
        <rFont val="Calibri"/>
      </rPr>
      <t xml:space="preserve"> 
[mm]</t>
    </r>
  </si>
  <si>
    <r>
      <rPr>
        <b/>
        <sz val="11"/>
        <color theme="1"/>
        <rFont val="Calibri"/>
      </rPr>
      <t>Seconds</t>
    </r>
    <r>
      <rPr>
        <sz val="11"/>
        <color theme="1"/>
        <rFont val="Calibri"/>
      </rPr>
      <t xml:space="preserve"> 
[ss]</t>
    </r>
  </si>
  <si>
    <t xml:space="preserve">100m </t>
  </si>
  <si>
    <t>Medley</t>
  </si>
  <si>
    <r>
      <rPr>
        <sz val="11"/>
        <color theme="1"/>
        <rFont val="Calibri"/>
      </rPr>
      <t xml:space="preserve"> </t>
    </r>
    <r>
      <rPr>
        <b/>
        <sz val="11"/>
        <color theme="1"/>
        <rFont val="Calibri"/>
      </rPr>
      <t>Minutes</t>
    </r>
    <r>
      <rPr>
        <sz val="11"/>
        <color theme="1"/>
        <rFont val="Calibri"/>
      </rPr>
      <t xml:space="preserve"> 
[mm]</t>
    </r>
  </si>
  <si>
    <r>
      <rPr>
        <b/>
        <sz val="11"/>
        <color theme="1"/>
        <rFont val="Calibri"/>
      </rPr>
      <t>Seconds</t>
    </r>
    <r>
      <rPr>
        <sz val="11"/>
        <color theme="1"/>
        <rFont val="Calibri"/>
      </rPr>
      <t xml:space="preserve"> 
[ss]</t>
    </r>
  </si>
  <si>
    <r>
      <rPr>
        <b/>
        <sz val="11"/>
        <color theme="1"/>
        <rFont val="Calibri"/>
      </rPr>
      <t>Milliseconds</t>
    </r>
    <r>
      <rPr>
        <sz val="11"/>
        <color theme="1"/>
        <rFont val="Calibri"/>
      </rPr>
      <t xml:space="preserve"> 
[msms]</t>
    </r>
  </si>
  <si>
    <r>
      <rPr>
        <sz val="11"/>
        <color theme="1"/>
        <rFont val="Calibri"/>
      </rPr>
      <t xml:space="preserve"> </t>
    </r>
    <r>
      <rPr>
        <b/>
        <sz val="11"/>
        <color theme="1"/>
        <rFont val="Calibri"/>
      </rPr>
      <t>Minutes</t>
    </r>
    <r>
      <rPr>
        <sz val="11"/>
        <color theme="1"/>
        <rFont val="Calibri"/>
      </rPr>
      <t xml:space="preserve"> 
[mm]</t>
    </r>
  </si>
  <si>
    <r>
      <rPr>
        <b/>
        <sz val="11"/>
        <color theme="1"/>
        <rFont val="Calibri"/>
      </rPr>
      <t>Seconds</t>
    </r>
    <r>
      <rPr>
        <sz val="11"/>
        <color theme="1"/>
        <rFont val="Calibri"/>
      </rPr>
      <t xml:space="preserve"> 
[ss]</t>
    </r>
  </si>
  <si>
    <r>
      <rPr>
        <b/>
        <sz val="11"/>
        <color theme="1"/>
        <rFont val="Calibri"/>
      </rPr>
      <t>Milliseconds</t>
    </r>
    <r>
      <rPr>
        <sz val="11"/>
        <color theme="1"/>
        <rFont val="Calibri"/>
      </rPr>
      <t xml:space="preserve"> 
[msms]</t>
    </r>
  </si>
  <si>
    <t>Butterfly</t>
  </si>
  <si>
    <t>Mixed</t>
  </si>
  <si>
    <t xml:space="preserve">4x50m </t>
  </si>
  <si>
    <t>Medley Relay</t>
  </si>
  <si>
    <t>Breaststroke</t>
  </si>
  <si>
    <t xml:space="preserve">6x50m </t>
  </si>
  <si>
    <t>Freestyle Relay</t>
  </si>
  <si>
    <t xml:space="preserve">*One row corresponds to the estimated total time for one relay. </t>
  </si>
  <si>
    <t>Time*:</t>
  </si>
  <si>
    <r>
      <t xml:space="preserve"> </t>
    </r>
    <r>
      <rPr>
        <b/>
        <sz val="11"/>
        <color theme="1"/>
        <rFont val="Calibri"/>
      </rPr>
      <t>Minutes</t>
    </r>
    <r>
      <rPr>
        <sz val="11"/>
        <color theme="1"/>
        <rFont val="Calibri"/>
      </rPr>
      <t xml:space="preserve"> 
[mm]</t>
    </r>
  </si>
  <si>
    <t>50m</t>
  </si>
  <si>
    <t>Challenge Relay</t>
  </si>
  <si>
    <t>Fee to university</t>
  </si>
  <si>
    <t>Fee to swimmer account</t>
  </si>
  <si>
    <r>
      <t>The deadline for registration is</t>
    </r>
    <r>
      <rPr>
        <b/>
        <sz val="11"/>
        <color theme="1"/>
        <rFont val="Calibri"/>
        <family val="2"/>
      </rPr>
      <t xml:space="preserve"> 22.11.2024 (23:59)</t>
    </r>
    <r>
      <rPr>
        <sz val="11"/>
        <color theme="1"/>
        <rFont val="Calibri"/>
        <family val="2"/>
      </rPr>
      <t>. To register, please fill out the registration form with all information and send it to schwimmen@hochschulsport-ka.de in time. Please do not use the cut-function (ctrl+x/cmd+x) or move cells, it can corrupt the workbook.</t>
    </r>
  </si>
  <si>
    <r>
      <t>1. fill in the orange fields on the "Info" sheet (</t>
    </r>
    <r>
      <rPr>
        <b/>
        <sz val="11"/>
        <color theme="1"/>
        <rFont val="Calibri"/>
        <family val="2"/>
      </rPr>
      <t>without using ctrl+x/cmd+x or moving the cells</t>
    </r>
    <r>
      <rPr>
        <sz val="11"/>
        <color theme="1"/>
        <rFont val="Calibri"/>
        <family val="2"/>
      </rPr>
      <t xml:space="preserve">).
2. fill in all the athletes who want to participate in the competition in the sheet "Athletes"(without using ctrl+x/cmd+x or moving the cells).
3. fill in the WKs, use the </t>
    </r>
    <r>
      <rPr>
        <b/>
        <sz val="11"/>
        <color theme="1"/>
        <rFont val="Calibri"/>
        <family val="2"/>
      </rPr>
      <t>dropdown menu</t>
    </r>
    <r>
      <rPr>
        <sz val="11"/>
        <color theme="1"/>
        <rFont val="Calibri"/>
        <family val="2"/>
      </rPr>
      <t xml:space="preserve"> to select the athletes(without using ctrl+x/cmd+x or moving the cells).
4. make sure that all</t>
    </r>
    <r>
      <rPr>
        <b/>
        <sz val="11"/>
        <color theme="1"/>
        <rFont val="Calibri"/>
        <family val="2"/>
      </rPr>
      <t xml:space="preserve"> sheets are valid ('all good')</t>
    </r>
    <r>
      <rPr>
        <sz val="11"/>
        <color theme="1"/>
        <rFont val="Calibri"/>
        <family val="2"/>
      </rPr>
      <t xml:space="preserve">.
5. you can send the registration if the form is valid (big cell in the center of the sheet 'info').
6. registration fees are due on </t>
    </r>
    <r>
      <rPr>
        <b/>
        <sz val="11"/>
        <color theme="1"/>
        <rFont val="Calibri"/>
        <family val="2"/>
      </rPr>
      <t>22.11.2024</t>
    </r>
    <r>
      <rPr>
        <sz val="11"/>
        <color theme="1"/>
        <rFont val="Calibri"/>
        <family val="2"/>
      </rPr>
      <t>. Please note that the participation fees must be transferred to two different accounts. You will find the bank details in the announcement.</t>
    </r>
  </si>
  <si>
    <t>Meal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</si>
</sst>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\ &quot;€&quot;"/>
    <numFmt numFmtId="165" formatCode="0_ ;[Red]\-0\ "/>
  </numFmts>
  <fonts count="11">
    <font>
      <sz val="11"/>
      <color theme="1"/>
      <name val="Calibri"/>
      <scheme val="minor"/>
    </font>
    <font>
      <sz val="24"/>
      <color rgb="FF000000"/>
      <name val="Verdana"/>
    </font>
    <font>
      <sz val="11"/>
      <color theme="1"/>
      <name val="Calibri"/>
    </font>
    <font>
      <b/>
      <sz val="11"/>
      <color theme="1"/>
      <name val="Calibri"/>
    </font>
    <font>
      <sz val="11"/>
      <name val="Calibri"/>
    </font>
    <font>
      <b/>
      <u/>
      <sz val="11"/>
      <color theme="1"/>
      <name val="Calibri"/>
    </font>
    <font>
      <sz val="22"/>
      <color theme="1"/>
      <name val="Calibri"/>
    </font>
    <font>
      <b/>
      <sz val="14"/>
      <color theme="1"/>
      <name val="Calibri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u/>
      <sz val="11"/>
      <color theme="10"/>
      <name val="Calibri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D9E2F3"/>
        <bgColor rgb="FFD9E2F3"/>
      </patternFill>
    </fill>
  </fills>
  <borders count="50"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/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/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102">
    <xf numFmtId="0" fontId="0" fillId="0" borderId="0" xfId="0" applyFont="1" applyAlignment="1"/>
    <xf numFmtId="0" fontId="2" fillId="2" borderId="1" xfId="0" applyFont="1" applyFill="1" applyBorder="1"/>
    <xf numFmtId="0" fontId="3" fillId="0" borderId="2" xfId="0" applyFont="1" applyBorder="1"/>
    <xf numFmtId="0" fontId="5" fillId="2" borderId="6" xfId="0" applyFont="1" applyFill="1" applyBorder="1"/>
    <xf numFmtId="0" fontId="2" fillId="2" borderId="7" xfId="0" applyFont="1" applyFill="1" applyBorder="1"/>
    <xf numFmtId="0" fontId="2" fillId="2" borderId="8" xfId="0" applyFont="1" applyFill="1" applyBorder="1"/>
    <xf numFmtId="0" fontId="2" fillId="0" borderId="0" xfId="0" applyFont="1"/>
    <xf numFmtId="0" fontId="3" fillId="0" borderId="9" xfId="0" applyFont="1" applyBorder="1"/>
    <xf numFmtId="0" fontId="2" fillId="0" borderId="11" xfId="0" applyFont="1" applyBorder="1"/>
    <xf numFmtId="0" fontId="2" fillId="0" borderId="12" xfId="0" applyFont="1" applyBorder="1"/>
    <xf numFmtId="0" fontId="3" fillId="2" borderId="21" xfId="0" applyFont="1" applyFill="1" applyBorder="1"/>
    <xf numFmtId="0" fontId="2" fillId="2" borderId="22" xfId="0" applyFont="1" applyFill="1" applyBorder="1"/>
    <xf numFmtId="0" fontId="2" fillId="0" borderId="26" xfId="0" applyFont="1" applyBorder="1"/>
    <xf numFmtId="0" fontId="2" fillId="0" borderId="9" xfId="0" applyFont="1" applyBorder="1"/>
    <xf numFmtId="0" fontId="2" fillId="2" borderId="1" xfId="0" applyFont="1" applyFill="1" applyBorder="1" applyAlignment="1">
      <alignment wrapText="1"/>
    </xf>
    <xf numFmtId="0" fontId="2" fillId="2" borderId="21" xfId="0" applyFont="1" applyFill="1" applyBorder="1"/>
    <xf numFmtId="0" fontId="3" fillId="2" borderId="1" xfId="0" applyFont="1" applyFill="1" applyBorder="1"/>
    <xf numFmtId="0" fontId="2" fillId="3" borderId="31" xfId="0" applyFont="1" applyFill="1" applyBorder="1"/>
    <xf numFmtId="0" fontId="2" fillId="3" borderId="32" xfId="0" applyFont="1" applyFill="1" applyBorder="1"/>
    <xf numFmtId="0" fontId="2" fillId="3" borderId="33" xfId="0" applyFont="1" applyFill="1" applyBorder="1"/>
    <xf numFmtId="0" fontId="2" fillId="0" borderId="10" xfId="0" applyFont="1" applyBorder="1"/>
    <xf numFmtId="0" fontId="2" fillId="0" borderId="30" xfId="0" applyFont="1" applyBorder="1"/>
    <xf numFmtId="0" fontId="3" fillId="2" borderId="31" xfId="0" applyFont="1" applyFill="1" applyBorder="1"/>
    <xf numFmtId="0" fontId="3" fillId="2" borderId="32" xfId="0" applyFont="1" applyFill="1" applyBorder="1"/>
    <xf numFmtId="0" fontId="3" fillId="2" borderId="33" xfId="0" applyFont="1" applyFill="1" applyBorder="1"/>
    <xf numFmtId="0" fontId="2" fillId="0" borderId="10" xfId="0" applyFont="1" applyBorder="1" applyAlignment="1">
      <alignment horizontal="right" wrapText="1"/>
    </xf>
    <xf numFmtId="0" fontId="2" fillId="0" borderId="11" xfId="0" applyFont="1" applyBorder="1" applyAlignment="1">
      <alignment horizontal="right" wrapText="1"/>
    </xf>
    <xf numFmtId="0" fontId="2" fillId="0" borderId="34" xfId="0" applyFont="1" applyBorder="1" applyAlignment="1">
      <alignment horizontal="right" wrapText="1"/>
    </xf>
    <xf numFmtId="0" fontId="2" fillId="0" borderId="35" xfId="0" applyFont="1" applyBorder="1" applyAlignment="1">
      <alignment horizontal="right" wrapText="1"/>
    </xf>
    <xf numFmtId="0" fontId="2" fillId="0" borderId="36" xfId="0" applyFont="1" applyBorder="1" applyAlignment="1">
      <alignment horizontal="right" wrapText="1"/>
    </xf>
    <xf numFmtId="0" fontId="2" fillId="0" borderId="29" xfId="0" applyFont="1" applyBorder="1"/>
    <xf numFmtId="0" fontId="9" fillId="0" borderId="29" xfId="0" applyFont="1" applyBorder="1"/>
    <xf numFmtId="0" fontId="8" fillId="0" borderId="10" xfId="0" applyFont="1" applyBorder="1" applyAlignment="1">
      <alignment horizontal="right" wrapText="1"/>
    </xf>
    <xf numFmtId="0" fontId="9" fillId="2" borderId="1" xfId="0" applyFont="1" applyFill="1" applyBorder="1"/>
    <xf numFmtId="0" fontId="8" fillId="0" borderId="11" xfId="0" applyFont="1" applyBorder="1" applyAlignment="1">
      <alignment horizontal="right" wrapText="1"/>
    </xf>
    <xf numFmtId="0" fontId="8" fillId="0" borderId="36" xfId="0" applyFont="1" applyBorder="1" applyAlignment="1">
      <alignment horizontal="right" wrapText="1"/>
    </xf>
    <xf numFmtId="0" fontId="2" fillId="0" borderId="12" xfId="0" applyFont="1" applyBorder="1" applyProtection="1">
      <protection locked="0"/>
    </xf>
    <xf numFmtId="0" fontId="2" fillId="0" borderId="26" xfId="0" applyFont="1" applyBorder="1" applyProtection="1">
      <protection locked="0"/>
    </xf>
    <xf numFmtId="165" fontId="2" fillId="0" borderId="0" xfId="0" applyNumberFormat="1" applyFont="1" applyProtection="1">
      <protection locked="0"/>
    </xf>
    <xf numFmtId="1" fontId="2" fillId="0" borderId="0" xfId="0" applyNumberFormat="1" applyFont="1" applyProtection="1">
      <protection locked="0"/>
    </xf>
    <xf numFmtId="1" fontId="2" fillId="0" borderId="13" xfId="0" applyNumberFormat="1" applyFont="1" applyBorder="1" applyProtection="1">
      <protection locked="0"/>
    </xf>
    <xf numFmtId="165" fontId="2" fillId="0" borderId="37" xfId="0" applyNumberFormat="1" applyFont="1" applyBorder="1" applyProtection="1">
      <protection locked="0"/>
    </xf>
    <xf numFmtId="1" fontId="2" fillId="0" borderId="29" xfId="0" applyNumberFormat="1" applyFont="1" applyBorder="1" applyProtection="1">
      <protection locked="0"/>
    </xf>
    <xf numFmtId="1" fontId="2" fillId="0" borderId="38" xfId="0" applyNumberFormat="1" applyFont="1" applyBorder="1" applyProtection="1">
      <protection locked="0"/>
    </xf>
    <xf numFmtId="165" fontId="2" fillId="0" borderId="39" xfId="0" applyNumberFormat="1" applyFont="1" applyBorder="1" applyProtection="1">
      <protection locked="0"/>
    </xf>
    <xf numFmtId="1" fontId="2" fillId="0" borderId="40" xfId="0" applyNumberFormat="1" applyFont="1" applyBorder="1" applyProtection="1">
      <protection locked="0"/>
    </xf>
    <xf numFmtId="1" fontId="2" fillId="0" borderId="41" xfId="0" applyNumberFormat="1" applyFont="1" applyBorder="1" applyProtection="1">
      <protection locked="0"/>
    </xf>
    <xf numFmtId="0" fontId="2" fillId="0" borderId="0" xfId="0" applyFont="1" applyProtection="1">
      <protection locked="0"/>
    </xf>
    <xf numFmtId="0" fontId="2" fillId="0" borderId="13" xfId="0" applyFont="1" applyBorder="1" applyProtection="1">
      <protection locked="0"/>
    </xf>
    <xf numFmtId="0" fontId="2" fillId="0" borderId="30" xfId="0" applyFont="1" applyBorder="1" applyProtection="1">
      <protection locked="0"/>
    </xf>
    <xf numFmtId="0" fontId="2" fillId="0" borderId="27" xfId="0" applyFont="1" applyBorder="1" applyProtection="1">
      <protection locked="0"/>
    </xf>
    <xf numFmtId="0" fontId="2" fillId="0" borderId="27" xfId="0" applyFont="1" applyBorder="1" applyAlignment="1" applyProtection="1">
      <alignment horizontal="right"/>
      <protection locked="0"/>
    </xf>
    <xf numFmtId="0" fontId="0" fillId="0" borderId="0" xfId="0" applyFont="1" applyAlignment="1"/>
    <xf numFmtId="0" fontId="8" fillId="0" borderId="3" xfId="0" applyFont="1" applyBorder="1" applyAlignment="1" applyProtection="1">
      <alignment horizontal="right"/>
      <protection locked="0"/>
    </xf>
    <xf numFmtId="0" fontId="8" fillId="0" borderId="13" xfId="0" applyFont="1" applyBorder="1" applyAlignment="1" applyProtection="1">
      <alignment horizontal="right"/>
      <protection locked="0"/>
    </xf>
    <xf numFmtId="49" fontId="8" fillId="0" borderId="13" xfId="0" applyNumberFormat="1" applyFont="1" applyBorder="1" applyAlignment="1" applyProtection="1">
      <alignment horizontal="right"/>
      <protection locked="0"/>
    </xf>
    <xf numFmtId="0" fontId="10" fillId="0" borderId="27" xfId="1" applyBorder="1" applyAlignment="1" applyProtection="1">
      <alignment horizontal="right"/>
      <protection locked="0"/>
    </xf>
    <xf numFmtId="0" fontId="8" fillId="0" borderId="11" xfId="0" applyFont="1" applyBorder="1"/>
    <xf numFmtId="0" fontId="8" fillId="0" borderId="9" xfId="0" applyFont="1" applyBorder="1" applyProtection="1">
      <protection locked="0"/>
    </xf>
    <xf numFmtId="0" fontId="8" fillId="0" borderId="10" xfId="0" applyFont="1" applyBorder="1" applyProtection="1">
      <protection locked="0"/>
    </xf>
    <xf numFmtId="0" fontId="3" fillId="0" borderId="34" xfId="0" applyFont="1" applyBorder="1"/>
    <xf numFmtId="0" fontId="2" fillId="0" borderId="36" xfId="0" applyFont="1" applyBorder="1"/>
    <xf numFmtId="0" fontId="2" fillId="0" borderId="39" xfId="0" applyFont="1" applyBorder="1"/>
    <xf numFmtId="0" fontId="2" fillId="0" borderId="41" xfId="0" applyFont="1" applyBorder="1" applyAlignment="1" applyProtection="1">
      <alignment horizontal="right"/>
      <protection locked="0"/>
    </xf>
    <xf numFmtId="0" fontId="2" fillId="0" borderId="42" xfId="0" applyFont="1" applyBorder="1"/>
    <xf numFmtId="0" fontId="0" fillId="0" borderId="0" xfId="0" applyFont="1" applyAlignment="1"/>
    <xf numFmtId="0" fontId="0" fillId="0" borderId="0" xfId="0" applyFont="1" applyAlignment="1"/>
    <xf numFmtId="165" fontId="2" fillId="0" borderId="40" xfId="0" applyNumberFormat="1" applyFont="1" applyBorder="1" applyProtection="1">
      <protection locked="0"/>
    </xf>
    <xf numFmtId="1" fontId="2" fillId="0" borderId="43" xfId="0" applyNumberFormat="1" applyFont="1" applyBorder="1" applyProtection="1">
      <protection locked="0"/>
    </xf>
    <xf numFmtId="0" fontId="2" fillId="2" borderId="44" xfId="0" applyFont="1" applyFill="1" applyBorder="1"/>
    <xf numFmtId="0" fontId="2" fillId="2" borderId="49" xfId="0" applyFont="1" applyFill="1" applyBorder="1"/>
    <xf numFmtId="0" fontId="8" fillId="0" borderId="12" xfId="0" applyFont="1" applyBorder="1" applyProtection="1">
      <protection locked="0"/>
    </xf>
    <xf numFmtId="0" fontId="8" fillId="0" borderId="0" xfId="0" applyFont="1" applyProtection="1">
      <protection locked="0"/>
    </xf>
    <xf numFmtId="0" fontId="1" fillId="0" borderId="0" xfId="0" applyFont="1" applyAlignment="1">
      <alignment horizontal="left" vertical="center"/>
    </xf>
    <xf numFmtId="0" fontId="0" fillId="0" borderId="0" xfId="0" applyFont="1" applyAlignment="1"/>
    <xf numFmtId="0" fontId="2" fillId="2" borderId="4" xfId="0" applyFont="1" applyFill="1" applyBorder="1" applyAlignment="1">
      <alignment horizontal="center"/>
    </xf>
    <xf numFmtId="0" fontId="4" fillId="0" borderId="5" xfId="0" applyFont="1" applyBorder="1"/>
    <xf numFmtId="0" fontId="8" fillId="2" borderId="9" xfId="0" applyFont="1" applyFill="1" applyBorder="1" applyAlignment="1">
      <alignment horizontal="left" wrapText="1"/>
    </xf>
    <xf numFmtId="0" fontId="4" fillId="0" borderId="10" xfId="0" applyFont="1" applyBorder="1"/>
    <xf numFmtId="0" fontId="4" fillId="0" borderId="11" xfId="0" applyFont="1" applyBorder="1"/>
    <xf numFmtId="0" fontId="4" fillId="0" borderId="12" xfId="0" applyFont="1" applyBorder="1"/>
    <xf numFmtId="0" fontId="4" fillId="0" borderId="13" xfId="0" applyFont="1" applyBorder="1"/>
    <xf numFmtId="0" fontId="4" fillId="0" borderId="16" xfId="0" applyFont="1" applyBorder="1"/>
    <xf numFmtId="0" fontId="4" fillId="0" borderId="17" xfId="0" applyFont="1" applyBorder="1"/>
    <xf numFmtId="0" fontId="4" fillId="0" borderId="18" xfId="0" applyFont="1" applyBorder="1"/>
    <xf numFmtId="0" fontId="6" fillId="2" borderId="14" xfId="0" applyFont="1" applyFill="1" applyBorder="1" applyAlignment="1">
      <alignment horizontal="center" vertical="center" wrapText="1"/>
    </xf>
    <xf numFmtId="0" fontId="4" fillId="0" borderId="15" xfId="0" applyFont="1" applyBorder="1"/>
    <xf numFmtId="0" fontId="4" fillId="0" borderId="19" xfId="0" applyFont="1" applyBorder="1"/>
    <xf numFmtId="0" fontId="4" fillId="0" borderId="20" xfId="0" applyFont="1" applyBorder="1"/>
    <xf numFmtId="0" fontId="4" fillId="0" borderId="28" xfId="0" applyFont="1" applyBorder="1"/>
    <xf numFmtId="0" fontId="4" fillId="0" borderId="29" xfId="0" applyFont="1" applyBorder="1"/>
    <xf numFmtId="0" fontId="8" fillId="2" borderId="23" xfId="0" applyFont="1" applyFill="1" applyBorder="1" applyAlignment="1">
      <alignment horizontal="left" wrapText="1"/>
    </xf>
    <xf numFmtId="0" fontId="4" fillId="0" borderId="24" xfId="0" applyFont="1" applyBorder="1"/>
    <xf numFmtId="0" fontId="4" fillId="0" borderId="25" xfId="0" applyFont="1" applyBorder="1"/>
    <xf numFmtId="0" fontId="4" fillId="0" borderId="26" xfId="0" applyFont="1" applyBorder="1"/>
    <xf numFmtId="0" fontId="4" fillId="0" borderId="30" xfId="0" applyFont="1" applyBorder="1"/>
    <xf numFmtId="0" fontId="4" fillId="0" borderId="27" xfId="0" applyFont="1" applyBorder="1"/>
    <xf numFmtId="0" fontId="3" fillId="2" borderId="45" xfId="0" applyFont="1" applyFill="1" applyBorder="1" applyAlignment="1">
      <alignment horizontal="center"/>
    </xf>
    <xf numFmtId="0" fontId="4" fillId="0" borderId="46" xfId="0" applyFont="1" applyBorder="1"/>
    <xf numFmtId="164" fontId="7" fillId="2" borderId="47" xfId="0" applyNumberFormat="1" applyFont="1" applyFill="1" applyBorder="1" applyAlignment="1">
      <alignment horizontal="center"/>
    </xf>
    <xf numFmtId="0" fontId="4" fillId="0" borderId="48" xfId="0" applyFont="1" applyBorder="1"/>
    <xf numFmtId="0" fontId="9" fillId="2" borderId="35" xfId="0" applyFont="1" applyFill="1" applyBorder="1" applyAlignment="1">
      <alignment horizontal="center"/>
    </xf>
  </cellXfs>
  <cellStyles count="2">
    <cellStyle name="Link" xfId="1" builtinId="8"/>
    <cellStyle name="Standard" xfId="0" builtinId="0"/>
  </cellStyles>
  <dxfs count="83">
    <dxf>
      <fill>
        <patternFill patternType="solid">
          <fgColor rgb="FFC5E0B3"/>
          <bgColor rgb="FFC5E0B3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none"/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D965"/>
          <bgColor rgb="FFFFD965"/>
        </patternFill>
      </fill>
    </dxf>
    <dxf>
      <fill>
        <patternFill patternType="solid">
          <fgColor rgb="FFFFD965"/>
          <bgColor rgb="FFFFD965"/>
        </patternFill>
      </fill>
    </dxf>
    <dxf>
      <fill>
        <patternFill patternType="solid">
          <fgColor rgb="FFFFD965"/>
          <bgColor rgb="FFFFD965"/>
        </patternFill>
      </fill>
    </dxf>
    <dxf>
      <fill>
        <patternFill patternType="solid">
          <fgColor rgb="FFFFD965"/>
          <bgColor rgb="FFFFD965"/>
        </patternFill>
      </fill>
    </dxf>
    <dxf>
      <fill>
        <patternFill patternType="solid">
          <fgColor rgb="FFFFD965"/>
          <bgColor rgb="FFFFD965"/>
        </patternFill>
      </fill>
    </dxf>
    <dxf>
      <fill>
        <patternFill patternType="solid">
          <fgColor rgb="FFFFD965"/>
          <bgColor rgb="FFFFD965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F0000"/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24938</xdr:colOff>
      <xdr:row>0</xdr:row>
      <xdr:rowOff>41564</xdr:rowOff>
    </xdr:from>
    <xdr:to>
      <xdr:col>4</xdr:col>
      <xdr:colOff>1379912</xdr:colOff>
      <xdr:row>0</xdr:row>
      <xdr:rowOff>2685023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287C318E-8639-B297-A2E6-AAA6BC7AE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2123" y="41564"/>
          <a:ext cx="2585258" cy="26434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tabSelected="1" zoomScale="130" zoomScaleNormal="130" workbookViewId="0">
      <selection activeCell="B2" sqref="B2"/>
    </sheetView>
  </sheetViews>
  <sheetFormatPr baseColWidth="10" defaultColWidth="14.44140625" defaultRowHeight="15.05" customHeight="1"/>
  <cols>
    <col min="1" max="1" width="19.33203125" customWidth="1"/>
    <col min="2" max="2" width="30.44140625" customWidth="1"/>
    <col min="3" max="3" width="10.33203125" customWidth="1"/>
    <col min="4" max="4" width="16.44140625" customWidth="1"/>
    <col min="5" max="5" width="18.6640625" customWidth="1"/>
    <col min="6" max="6" width="6" customWidth="1"/>
    <col min="7" max="7" width="26" hidden="1" customWidth="1"/>
    <col min="8" max="8" width="6.88671875" hidden="1" customWidth="1"/>
    <col min="9" max="10" width="20.6640625" customWidth="1"/>
    <col min="11" max="11" width="34.33203125" customWidth="1"/>
    <col min="12" max="26" width="10.6640625" customWidth="1"/>
  </cols>
  <sheetData>
    <row r="1" spans="1:26" ht="216" customHeight="1">
      <c r="A1" s="73"/>
      <c r="B1" s="74"/>
      <c r="C1" s="74"/>
      <c r="D1" s="74"/>
      <c r="E1" s="74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2" t="s">
        <v>0</v>
      </c>
      <c r="B2" s="53"/>
      <c r="C2" s="1"/>
      <c r="D2" s="75" t="str">
        <f>IF(H3 = TRUE, "Please enter the general information","all good")</f>
        <v>Please enter the general information</v>
      </c>
      <c r="E2" s="76"/>
      <c r="F2" s="1"/>
      <c r="G2" s="1"/>
      <c r="H2" s="1"/>
      <c r="I2" s="3" t="s">
        <v>1</v>
      </c>
      <c r="J2" s="4"/>
      <c r="K2" s="5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>
      <c r="A3" s="6"/>
      <c r="B3" s="6"/>
      <c r="C3" s="1"/>
      <c r="D3" s="1"/>
      <c r="E3" s="1"/>
      <c r="F3" s="1"/>
      <c r="G3" s="1"/>
      <c r="H3" s="1" t="b" cm="1">
        <f t="array" ref="H3">OR(ISBLANK(B2),ISBLANK(B6:B8),ISBLANK(B11),ISBLANK(B14))</f>
        <v>1</v>
      </c>
      <c r="I3" s="77" t="s">
        <v>59</v>
      </c>
      <c r="J3" s="78"/>
      <c r="K3" s="79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05" customHeight="1">
      <c r="A4" s="6"/>
      <c r="B4" s="6"/>
      <c r="C4" s="1"/>
      <c r="D4" s="1"/>
      <c r="E4" s="1"/>
      <c r="F4" s="1"/>
      <c r="G4" s="1"/>
      <c r="H4" s="1"/>
      <c r="I4" s="80"/>
      <c r="J4" s="74"/>
      <c r="K4" s="8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7" t="s">
        <v>2</v>
      </c>
      <c r="B5" s="57"/>
      <c r="C5" s="1"/>
      <c r="D5" s="85" t="str">
        <f>IF(AND(H3 = FALSE,Athletes!B2 = "all good",'WK1'!F2 = "all good",'WK2'!F2 = "all good",'WK3'!F2 = "all good",'WK4'!F2 = "all good",'WK5'!F2 = "all good",'WK6'!F2 = "all good",'WK7'!E2 = "all good",'WK8'!F2 = "all good",'WK9'!F2 = "all good",'WK10'!F2 = "all good",'WK11'!F2 = "all good",'WK12'!E2 = "all good",'WK19'!E2 = "all good"),"Registration Valid","Registration invalid, check your inputs")</f>
        <v>Registration invalid, check your inputs</v>
      </c>
      <c r="E5" s="86"/>
      <c r="F5" s="1"/>
      <c r="G5" s="1"/>
      <c r="H5" s="1"/>
      <c r="I5" s="82"/>
      <c r="J5" s="83"/>
      <c r="K5" s="84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9" t="s">
        <v>3</v>
      </c>
      <c r="B6" s="54"/>
      <c r="C6" s="1"/>
      <c r="D6" s="87"/>
      <c r="E6" s="88"/>
      <c r="F6" s="1"/>
      <c r="G6" s="1"/>
      <c r="H6" s="1"/>
      <c r="I6" s="10" t="s">
        <v>4</v>
      </c>
      <c r="J6" s="1"/>
      <c r="K6" s="1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9" t="s">
        <v>5</v>
      </c>
      <c r="B7" s="55"/>
      <c r="C7" s="1"/>
      <c r="D7" s="87"/>
      <c r="E7" s="88"/>
      <c r="F7" s="1"/>
      <c r="G7" s="1"/>
      <c r="H7" s="1"/>
      <c r="I7" s="91" t="s">
        <v>60</v>
      </c>
      <c r="J7" s="92"/>
      <c r="K7" s="93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12" t="s">
        <v>6</v>
      </c>
      <c r="B8" s="56"/>
      <c r="C8" s="1"/>
      <c r="D8" s="89"/>
      <c r="E8" s="90"/>
      <c r="F8" s="1"/>
      <c r="G8" s="1"/>
      <c r="H8" s="1"/>
      <c r="I8" s="80"/>
      <c r="J8" s="74"/>
      <c r="K8" s="8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thickBot="1">
      <c r="A9" s="6"/>
      <c r="B9" s="6"/>
      <c r="C9" s="1"/>
      <c r="D9" s="1"/>
      <c r="E9" s="1"/>
      <c r="F9" s="1"/>
      <c r="G9" s="1"/>
      <c r="H9" s="1"/>
      <c r="I9" s="80"/>
      <c r="J9" s="74"/>
      <c r="K9" s="8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thickTop="1">
      <c r="A10" s="13" t="s">
        <v>7</v>
      </c>
      <c r="B10" s="8">
        <f>COUNTA(Athletes!C7:C107)+COUNTA(Athletes!K7:K107)</f>
        <v>0</v>
      </c>
      <c r="C10" s="1"/>
      <c r="D10" s="97" t="s">
        <v>57</v>
      </c>
      <c r="E10" s="98"/>
      <c r="F10" s="69"/>
      <c r="G10" s="1"/>
      <c r="H10" s="1"/>
      <c r="I10" s="80"/>
      <c r="J10" s="74"/>
      <c r="K10" s="8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8" customHeight="1" thickBot="1">
      <c r="A11" s="12" t="s">
        <v>8</v>
      </c>
      <c r="B11" s="51"/>
      <c r="C11" s="1"/>
      <c r="D11" s="99">
        <f>(B10*16)</f>
        <v>0</v>
      </c>
      <c r="E11" s="100"/>
      <c r="F11" s="69"/>
      <c r="G11" s="1"/>
      <c r="H11" s="1"/>
      <c r="I11" s="80"/>
      <c r="J11" s="74"/>
      <c r="K11" s="8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thickBot="1">
      <c r="A12" s="6"/>
      <c r="B12" s="6"/>
      <c r="C12" s="70"/>
      <c r="D12" s="101" t="s">
        <v>58</v>
      </c>
      <c r="E12" s="101"/>
      <c r="F12" s="69"/>
      <c r="G12" s="1"/>
      <c r="H12" s="1"/>
      <c r="I12" s="80"/>
      <c r="J12" s="74"/>
      <c r="K12" s="8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9" thickBot="1">
      <c r="A13" s="60" t="s">
        <v>61</v>
      </c>
      <c r="B13" s="61"/>
      <c r="C13" s="1"/>
      <c r="D13" s="99">
        <f>B11*13+B14*5</f>
        <v>0</v>
      </c>
      <c r="E13" s="100"/>
      <c r="F13" s="69"/>
      <c r="G13" s="1"/>
      <c r="H13" s="1"/>
      <c r="I13" s="80"/>
      <c r="J13" s="74"/>
      <c r="K13" s="8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thickBot="1">
      <c r="A14" s="62" t="s">
        <v>9</v>
      </c>
      <c r="B14" s="63"/>
      <c r="C14" s="1"/>
      <c r="D14" s="1"/>
      <c r="E14" s="1"/>
      <c r="F14" s="1"/>
      <c r="G14" s="1"/>
      <c r="H14" s="1"/>
      <c r="I14" s="80"/>
      <c r="J14" s="74"/>
      <c r="K14" s="8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thickBot="1">
      <c r="A15" s="64"/>
      <c r="B15" s="1"/>
      <c r="C15" s="1"/>
      <c r="D15" s="1"/>
      <c r="E15" s="1"/>
      <c r="F15" s="1"/>
      <c r="G15" s="1"/>
      <c r="H15" s="1"/>
      <c r="I15" s="94"/>
      <c r="J15" s="95"/>
      <c r="K15" s="96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>
      <c r="A16" s="1"/>
      <c r="B16" s="1"/>
      <c r="C16" s="1"/>
      <c r="D16" s="1"/>
      <c r="E16" s="14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15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55.5" customHeight="1">
      <c r="A19" s="15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>
      <c r="A20" s="15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>
      <c r="A21" s="15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>
      <c r="A22" s="15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>
      <c r="A23" s="15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>
      <c r="A24" s="15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>
      <c r="A25" s="15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>
      <c r="A26" s="15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>
      <c r="A27" s="15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jcyCxs9ZIUTYs9N7YDe15/d25L2tTCGY0v7+EPTYTwQuJ7TTRIairmltFZRc2AK4aC0gwoAExr6cGcA1eQZ7AQ==" saltValue="7G+PRiI9TzqqsuOd6FCOxQ==" spinCount="100000" sheet="1" selectLockedCells="1"/>
  <mergeCells count="9">
    <mergeCell ref="A1:E1"/>
    <mergeCell ref="D2:E2"/>
    <mergeCell ref="I3:K5"/>
    <mergeCell ref="D5:E8"/>
    <mergeCell ref="I7:K15"/>
    <mergeCell ref="D10:E10"/>
    <mergeCell ref="D11:E11"/>
    <mergeCell ref="D12:E12"/>
    <mergeCell ref="D13:E13"/>
  </mergeCells>
  <conditionalFormatting sqref="D5">
    <cfRule type="cellIs" dxfId="82" priority="1" operator="notEqual">
      <formula>"Registration Valid"</formula>
    </cfRule>
  </conditionalFormatting>
  <conditionalFormatting sqref="D5">
    <cfRule type="cellIs" dxfId="81" priority="2" operator="equal">
      <formula>"Registration Valid"</formula>
    </cfRule>
  </conditionalFormatting>
  <conditionalFormatting sqref="D2:E2">
    <cfRule type="cellIs" dxfId="80" priority="3" operator="equal">
      <formula>"all good"</formula>
    </cfRule>
  </conditionalFormatting>
  <conditionalFormatting sqref="D2:E2">
    <cfRule type="cellIs" dxfId="79" priority="4" operator="notEqual">
      <formula>"all good"</formula>
    </cfRule>
  </conditionalFormatting>
  <conditionalFormatting sqref="B6">
    <cfRule type="expression" dxfId="78" priority="5">
      <formula>ISBLANK(B6)</formula>
    </cfRule>
  </conditionalFormatting>
  <conditionalFormatting sqref="B7">
    <cfRule type="expression" dxfId="77" priority="6">
      <formula>ISBLANK(B7)</formula>
    </cfRule>
  </conditionalFormatting>
  <conditionalFormatting sqref="B2">
    <cfRule type="expression" dxfId="76" priority="7">
      <formula>ISBLANK(B2)</formula>
    </cfRule>
  </conditionalFormatting>
  <conditionalFormatting sqref="B8">
    <cfRule type="expression" dxfId="75" priority="8">
      <formula>ISBLANK(B8)</formula>
    </cfRule>
  </conditionalFormatting>
  <conditionalFormatting sqref="B11">
    <cfRule type="expression" dxfId="74" priority="9">
      <formula>ISBLANK(B11)</formula>
    </cfRule>
  </conditionalFormatting>
  <conditionalFormatting sqref="B14">
    <cfRule type="expression" dxfId="73" priority="10">
      <formula>ISBLANK(B14)</formula>
    </cfRule>
  </conditionalFormatting>
  <dataValidations count="3">
    <dataValidation type="decimal" allowBlank="1" showInputMessage="1" showErrorMessage="1" prompt="How many persons are plannig to stay? If no one plans to stay, please enter '0'." sqref="B11" xr:uid="{00000000-0002-0000-0000-000000000000}">
      <formula1>0</formula1>
      <formula2>1000</formula2>
    </dataValidation>
    <dataValidation type="decimal" allowBlank="1" showInputMessage="1" showErrorMessage="1" prompt="Invalid Input - If you dont want any meal, please enter '0'." sqref="B15" xr:uid="{00000000-0002-0000-0000-000001000000}">
      <formula1>0</formula1>
      <formula2>1000</formula2>
    </dataValidation>
    <dataValidation type="decimal" allowBlank="1" showInputMessage="1" showErrorMessage="1" prompt="All the food is vegan. How many portions does your university need? If you dont want any meal, please enter '0'." sqref="B14" xr:uid="{9C67A3BC-5A45-4F1E-B852-A3005A8AB380}">
      <formula1>0</formula1>
      <formula2>1000</formula2>
    </dataValidation>
  </dataValidations>
  <pageMargins left="0.7" right="0.7" top="0.78740157499999996" bottom="0.78740157499999996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A074A-6DD6-478E-AD23-11B2514EB5EE}">
  <dimension ref="A1:Z1000"/>
  <sheetViews>
    <sheetView zoomScaleNormal="100" workbookViewId="0">
      <selection activeCell="A5" sqref="A5"/>
    </sheetView>
  </sheetViews>
  <sheetFormatPr baseColWidth="10" defaultColWidth="14.44140625" defaultRowHeight="15.05" customHeight="1"/>
  <cols>
    <col min="1" max="1" width="18.33203125" style="65" customWidth="1"/>
    <col min="2" max="2" width="11.5546875" style="65" customWidth="1"/>
    <col min="3" max="3" width="8.33203125" style="65" customWidth="1"/>
    <col min="4" max="4" width="11.33203125" style="65" customWidth="1"/>
    <col min="5" max="5" width="17.109375" style="65" customWidth="1"/>
    <col min="6" max="6" width="14.88671875" style="65" customWidth="1"/>
    <col min="7" max="7" width="17.5546875" style="65" customWidth="1"/>
    <col min="8" max="8" width="27.33203125" style="65" customWidth="1"/>
    <col min="9" max="10" width="11.5546875" style="65" customWidth="1"/>
    <col min="11" max="11" width="10.6640625" style="65" hidden="1" customWidth="1"/>
    <col min="12" max="26" width="10.6640625" style="65" customWidth="1"/>
    <col min="27" max="16384" width="14.44140625" style="65"/>
  </cols>
  <sheetData>
    <row r="1" spans="1:26" ht="15.75" thickBot="1">
      <c r="A1" s="22" t="s">
        <v>21</v>
      </c>
      <c r="B1" s="23" t="s">
        <v>45</v>
      </c>
      <c r="C1" s="24" t="s">
        <v>12</v>
      </c>
      <c r="D1" s="1"/>
      <c r="E1" s="1"/>
      <c r="F1" s="16" t="s">
        <v>10</v>
      </c>
      <c r="G1" s="16" t="s">
        <v>11</v>
      </c>
      <c r="H1" s="16" t="s">
        <v>23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16"/>
      <c r="B2" s="16"/>
      <c r="C2" s="16"/>
      <c r="D2" s="1"/>
      <c r="E2" s="1"/>
      <c r="F2" s="1" t="str">
        <f>IF(AND(G2 = "all good",H2 = "all good"),"all good", "check your inputs")</f>
        <v>all good</v>
      </c>
      <c r="G2" s="1" t="str">
        <f>IF(K4 &gt; 0,K4 &amp; " inputs incomplete","all good")</f>
        <v>all good</v>
      </c>
      <c r="H2" s="1" t="str">
        <f>IF(K2&lt;&gt;K3,"Person registered multiple times","all good")</f>
        <v>all good</v>
      </c>
      <c r="I2" s="1"/>
      <c r="J2" s="1"/>
      <c r="K2" s="1">
        <f t="array" ref="K2">SUMPRODUCT((A5:A69&lt;&gt;"")/COUNTIF(A5:A69,A5:A69 &amp; ""))</f>
        <v>0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thickBot="1">
      <c r="A3" s="1"/>
      <c r="B3" s="1"/>
      <c r="C3" s="1" t="s">
        <v>24</v>
      </c>
      <c r="D3" s="1"/>
      <c r="E3" s="1"/>
      <c r="F3" s="1"/>
      <c r="G3" s="1"/>
      <c r="H3" s="1"/>
      <c r="I3" s="1"/>
      <c r="J3" s="1"/>
      <c r="K3" s="1">
        <f>COUNTA(A5:A69)</f>
        <v>0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30.15">
      <c r="A4" s="13" t="s">
        <v>17</v>
      </c>
      <c r="B4" s="20"/>
      <c r="C4" s="32" t="s">
        <v>54</v>
      </c>
      <c r="D4" s="25" t="s">
        <v>26</v>
      </c>
      <c r="E4" s="26" t="s">
        <v>27</v>
      </c>
      <c r="F4" s="1"/>
      <c r="G4" s="1"/>
      <c r="H4" s="1"/>
      <c r="I4" s="1"/>
      <c r="J4" s="1"/>
      <c r="K4" s="1">
        <f>COUNTIF(F5:F69,"Incomplete input!")</f>
        <v>0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36"/>
      <c r="B5" s="6"/>
      <c r="C5" s="38"/>
      <c r="D5" s="39"/>
      <c r="E5" s="40"/>
      <c r="F5" s="1" t="str">
        <f t="shared" ref="F5:F69" si="0">IF(COUNTA(A5:E5)=0,"",IF(OR(ISBLANK(C5),ISBLANK(D5),ISBLANK(E5),ISBLANK(A5)),"Incomplete input!","Complete input!"))</f>
        <v/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36"/>
      <c r="B6" s="6"/>
      <c r="C6" s="38"/>
      <c r="D6" s="39"/>
      <c r="E6" s="40"/>
      <c r="F6" s="1" t="str">
        <f t="shared" si="0"/>
        <v/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>
      <c r="A7" s="36"/>
      <c r="B7" s="6"/>
      <c r="C7" s="38"/>
      <c r="D7" s="39"/>
      <c r="E7" s="40"/>
      <c r="F7" s="1" t="str">
        <f t="shared" si="0"/>
        <v/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>
      <c r="A8" s="36"/>
      <c r="B8" s="6"/>
      <c r="C8" s="38"/>
      <c r="D8" s="39"/>
      <c r="E8" s="40"/>
      <c r="F8" s="1" t="str">
        <f t="shared" si="0"/>
        <v/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>
      <c r="A9" s="36"/>
      <c r="B9" s="6"/>
      <c r="C9" s="38"/>
      <c r="D9" s="39"/>
      <c r="E9" s="40"/>
      <c r="F9" s="1" t="str">
        <f t="shared" si="0"/>
        <v/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>
      <c r="A10" s="36"/>
      <c r="B10" s="6"/>
      <c r="C10" s="38"/>
      <c r="D10" s="39"/>
      <c r="E10" s="40"/>
      <c r="F10" s="1" t="str">
        <f t="shared" si="0"/>
        <v/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36"/>
      <c r="B11" s="6"/>
      <c r="C11" s="38"/>
      <c r="D11" s="39"/>
      <c r="E11" s="40"/>
      <c r="F11" s="1" t="str">
        <f t="shared" si="0"/>
        <v/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36"/>
      <c r="B12" s="6"/>
      <c r="C12" s="38"/>
      <c r="D12" s="39"/>
      <c r="E12" s="40"/>
      <c r="F12" s="1" t="str">
        <f t="shared" si="0"/>
        <v/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36"/>
      <c r="B13" s="6"/>
      <c r="C13" s="38"/>
      <c r="D13" s="39"/>
      <c r="E13" s="40"/>
      <c r="F13" s="1" t="str">
        <f t="shared" si="0"/>
        <v/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>
      <c r="A14" s="36"/>
      <c r="B14" s="6"/>
      <c r="C14" s="38"/>
      <c r="D14" s="39"/>
      <c r="E14" s="40"/>
      <c r="F14" s="1" t="str">
        <f t="shared" si="0"/>
        <v/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>
      <c r="A15" s="36"/>
      <c r="B15" s="6"/>
      <c r="C15" s="38"/>
      <c r="D15" s="39"/>
      <c r="E15" s="40"/>
      <c r="F15" s="1" t="str">
        <f t="shared" si="0"/>
        <v/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>
      <c r="A16" s="36"/>
      <c r="B16" s="6"/>
      <c r="C16" s="38"/>
      <c r="D16" s="39"/>
      <c r="E16" s="40"/>
      <c r="F16" s="1" t="str">
        <f t="shared" si="0"/>
        <v/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36"/>
      <c r="B17" s="6"/>
      <c r="C17" s="38"/>
      <c r="D17" s="39"/>
      <c r="E17" s="40"/>
      <c r="F17" s="1" t="str">
        <f t="shared" si="0"/>
        <v/>
      </c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36"/>
      <c r="B18" s="6"/>
      <c r="C18" s="38"/>
      <c r="D18" s="39"/>
      <c r="E18" s="40"/>
      <c r="F18" s="1" t="str">
        <f t="shared" si="0"/>
        <v/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>
      <c r="A19" s="36"/>
      <c r="B19" s="6"/>
      <c r="C19" s="38"/>
      <c r="D19" s="39"/>
      <c r="E19" s="40"/>
      <c r="F19" s="1" t="str">
        <f t="shared" si="0"/>
        <v/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>
      <c r="A20" s="36"/>
      <c r="B20" s="6"/>
      <c r="C20" s="38"/>
      <c r="D20" s="39"/>
      <c r="E20" s="40"/>
      <c r="F20" s="1" t="str">
        <f t="shared" si="0"/>
        <v/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>
      <c r="A21" s="36"/>
      <c r="B21" s="6"/>
      <c r="C21" s="38"/>
      <c r="D21" s="39"/>
      <c r="E21" s="40"/>
      <c r="F21" s="1" t="str">
        <f t="shared" si="0"/>
        <v/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>
      <c r="A22" s="36"/>
      <c r="B22" s="6"/>
      <c r="C22" s="38"/>
      <c r="D22" s="39"/>
      <c r="E22" s="40"/>
      <c r="F22" s="1" t="str">
        <f t="shared" si="0"/>
        <v/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>
      <c r="A23" s="36"/>
      <c r="B23" s="6"/>
      <c r="C23" s="38"/>
      <c r="D23" s="39"/>
      <c r="E23" s="40"/>
      <c r="F23" s="1" t="str">
        <f t="shared" si="0"/>
        <v/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>
      <c r="A24" s="36"/>
      <c r="B24" s="6"/>
      <c r="C24" s="38"/>
      <c r="D24" s="39"/>
      <c r="E24" s="40"/>
      <c r="F24" s="1" t="str">
        <f t="shared" si="0"/>
        <v/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>
      <c r="A25" s="36"/>
      <c r="B25" s="6"/>
      <c r="C25" s="38"/>
      <c r="D25" s="39"/>
      <c r="E25" s="40"/>
      <c r="F25" s="1" t="str">
        <f t="shared" si="0"/>
        <v/>
      </c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>
      <c r="A26" s="36"/>
      <c r="B26" s="6"/>
      <c r="C26" s="38"/>
      <c r="D26" s="39"/>
      <c r="E26" s="40"/>
      <c r="F26" s="1" t="str">
        <f t="shared" si="0"/>
        <v/>
      </c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>
      <c r="A27" s="36"/>
      <c r="B27" s="6"/>
      <c r="C27" s="38"/>
      <c r="D27" s="39"/>
      <c r="E27" s="40"/>
      <c r="F27" s="1" t="str">
        <f t="shared" si="0"/>
        <v/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>
      <c r="A28" s="36"/>
      <c r="B28" s="6"/>
      <c r="C28" s="38"/>
      <c r="D28" s="39"/>
      <c r="E28" s="40"/>
      <c r="F28" s="1" t="str">
        <f t="shared" si="0"/>
        <v/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>
      <c r="A29" s="36"/>
      <c r="B29" s="6"/>
      <c r="C29" s="38"/>
      <c r="D29" s="39"/>
      <c r="E29" s="40"/>
      <c r="F29" s="1" t="str">
        <f t="shared" si="0"/>
        <v/>
      </c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>
      <c r="A30" s="36"/>
      <c r="B30" s="6"/>
      <c r="C30" s="38"/>
      <c r="D30" s="39"/>
      <c r="E30" s="40"/>
      <c r="F30" s="1" t="str">
        <f t="shared" si="0"/>
        <v/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>
      <c r="A31" s="36"/>
      <c r="B31" s="6"/>
      <c r="C31" s="38"/>
      <c r="D31" s="39"/>
      <c r="E31" s="40"/>
      <c r="F31" s="1" t="str">
        <f t="shared" si="0"/>
        <v/>
      </c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>
      <c r="A32" s="36"/>
      <c r="B32" s="6"/>
      <c r="C32" s="38"/>
      <c r="D32" s="39"/>
      <c r="E32" s="40"/>
      <c r="F32" s="1" t="str">
        <f t="shared" si="0"/>
        <v/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>
      <c r="A33" s="36"/>
      <c r="B33" s="6"/>
      <c r="C33" s="38"/>
      <c r="D33" s="39"/>
      <c r="E33" s="40"/>
      <c r="F33" s="1" t="str">
        <f t="shared" si="0"/>
        <v/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>
      <c r="A34" s="36"/>
      <c r="B34" s="6"/>
      <c r="C34" s="38"/>
      <c r="D34" s="39"/>
      <c r="E34" s="40"/>
      <c r="F34" s="1" t="str">
        <f t="shared" si="0"/>
        <v/>
      </c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>
      <c r="A35" s="36"/>
      <c r="B35" s="6"/>
      <c r="C35" s="38"/>
      <c r="D35" s="39"/>
      <c r="E35" s="40"/>
      <c r="F35" s="1" t="str">
        <f t="shared" si="0"/>
        <v/>
      </c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>
      <c r="A36" s="36"/>
      <c r="B36" s="6"/>
      <c r="C36" s="38"/>
      <c r="D36" s="39"/>
      <c r="E36" s="40"/>
      <c r="F36" s="1" t="str">
        <f t="shared" si="0"/>
        <v/>
      </c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>
      <c r="A37" s="36"/>
      <c r="B37" s="6"/>
      <c r="C37" s="38"/>
      <c r="D37" s="39"/>
      <c r="E37" s="40"/>
      <c r="F37" s="1" t="str">
        <f t="shared" si="0"/>
        <v/>
      </c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>
      <c r="A38" s="36"/>
      <c r="B38" s="6"/>
      <c r="C38" s="38"/>
      <c r="D38" s="39"/>
      <c r="E38" s="40"/>
      <c r="F38" s="1" t="str">
        <f t="shared" si="0"/>
        <v/>
      </c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>
      <c r="A39" s="36"/>
      <c r="B39" s="6"/>
      <c r="C39" s="38"/>
      <c r="D39" s="39"/>
      <c r="E39" s="40"/>
      <c r="F39" s="1" t="str">
        <f t="shared" si="0"/>
        <v/>
      </c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>
      <c r="A40" s="36"/>
      <c r="B40" s="6"/>
      <c r="C40" s="38"/>
      <c r="D40" s="39"/>
      <c r="E40" s="40"/>
      <c r="F40" s="1" t="str">
        <f t="shared" si="0"/>
        <v/>
      </c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>
      <c r="A41" s="36"/>
      <c r="B41" s="6"/>
      <c r="C41" s="38"/>
      <c r="D41" s="39"/>
      <c r="E41" s="40"/>
      <c r="F41" s="1" t="str">
        <f t="shared" si="0"/>
        <v/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>
      <c r="A42" s="36"/>
      <c r="B42" s="6"/>
      <c r="C42" s="38"/>
      <c r="D42" s="39"/>
      <c r="E42" s="40"/>
      <c r="F42" s="1" t="str">
        <f t="shared" si="0"/>
        <v/>
      </c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>
      <c r="A43" s="36"/>
      <c r="B43" s="6"/>
      <c r="C43" s="38"/>
      <c r="D43" s="39"/>
      <c r="E43" s="40"/>
      <c r="F43" s="1" t="str">
        <f t="shared" si="0"/>
        <v/>
      </c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>
      <c r="A44" s="36"/>
      <c r="B44" s="6"/>
      <c r="C44" s="38"/>
      <c r="D44" s="39"/>
      <c r="E44" s="40"/>
      <c r="F44" s="1" t="str">
        <f t="shared" si="0"/>
        <v/>
      </c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>
      <c r="A45" s="36"/>
      <c r="B45" s="6"/>
      <c r="C45" s="38"/>
      <c r="D45" s="39"/>
      <c r="E45" s="40"/>
      <c r="F45" s="1" t="str">
        <f t="shared" si="0"/>
        <v/>
      </c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>
      <c r="A46" s="36"/>
      <c r="B46" s="6"/>
      <c r="C46" s="38"/>
      <c r="D46" s="39"/>
      <c r="E46" s="40"/>
      <c r="F46" s="1" t="str">
        <f t="shared" si="0"/>
        <v/>
      </c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>
      <c r="A47" s="36"/>
      <c r="B47" s="6"/>
      <c r="C47" s="38"/>
      <c r="D47" s="39"/>
      <c r="E47" s="40"/>
      <c r="F47" s="1" t="str">
        <f t="shared" si="0"/>
        <v/>
      </c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>
      <c r="A48" s="36"/>
      <c r="B48" s="6"/>
      <c r="C48" s="38"/>
      <c r="D48" s="39"/>
      <c r="E48" s="40"/>
      <c r="F48" s="1" t="str">
        <f t="shared" si="0"/>
        <v/>
      </c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>
      <c r="A49" s="36"/>
      <c r="B49" s="6"/>
      <c r="C49" s="38"/>
      <c r="D49" s="39"/>
      <c r="E49" s="40"/>
      <c r="F49" s="1" t="str">
        <f t="shared" si="0"/>
        <v/>
      </c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>
      <c r="A50" s="36"/>
      <c r="B50" s="6"/>
      <c r="C50" s="38"/>
      <c r="D50" s="39"/>
      <c r="E50" s="40"/>
      <c r="F50" s="1" t="str">
        <f t="shared" si="0"/>
        <v/>
      </c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>
      <c r="A51" s="36"/>
      <c r="B51" s="6"/>
      <c r="C51" s="38"/>
      <c r="D51" s="39"/>
      <c r="E51" s="40"/>
      <c r="F51" s="1" t="str">
        <f t="shared" si="0"/>
        <v/>
      </c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>
      <c r="A52" s="36"/>
      <c r="B52" s="6"/>
      <c r="C52" s="38"/>
      <c r="D52" s="39"/>
      <c r="E52" s="40"/>
      <c r="F52" s="1" t="str">
        <f t="shared" si="0"/>
        <v/>
      </c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>
      <c r="A53" s="36"/>
      <c r="B53" s="6"/>
      <c r="C53" s="38"/>
      <c r="D53" s="39"/>
      <c r="E53" s="40"/>
      <c r="F53" s="1" t="str">
        <f t="shared" si="0"/>
        <v/>
      </c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>
      <c r="A54" s="36"/>
      <c r="B54" s="6"/>
      <c r="C54" s="38"/>
      <c r="D54" s="39"/>
      <c r="E54" s="40"/>
      <c r="F54" s="1" t="str">
        <f t="shared" si="0"/>
        <v/>
      </c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>
      <c r="A55" s="36"/>
      <c r="B55" s="6"/>
      <c r="C55" s="38"/>
      <c r="D55" s="39"/>
      <c r="E55" s="40"/>
      <c r="F55" s="1" t="str">
        <f t="shared" si="0"/>
        <v/>
      </c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>
      <c r="A56" s="36"/>
      <c r="B56" s="6"/>
      <c r="C56" s="38"/>
      <c r="D56" s="39"/>
      <c r="E56" s="40"/>
      <c r="F56" s="1" t="str">
        <f t="shared" si="0"/>
        <v/>
      </c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>
      <c r="A57" s="36"/>
      <c r="B57" s="6"/>
      <c r="C57" s="38"/>
      <c r="D57" s="39"/>
      <c r="E57" s="40"/>
      <c r="F57" s="1" t="str">
        <f t="shared" si="0"/>
        <v/>
      </c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>
      <c r="A58" s="36"/>
      <c r="B58" s="6"/>
      <c r="C58" s="38"/>
      <c r="D58" s="39"/>
      <c r="E58" s="40"/>
      <c r="F58" s="1" t="str">
        <f t="shared" si="0"/>
        <v/>
      </c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>
      <c r="A59" s="36"/>
      <c r="B59" s="6"/>
      <c r="C59" s="38"/>
      <c r="D59" s="39"/>
      <c r="E59" s="40"/>
      <c r="F59" s="1" t="str">
        <f t="shared" si="0"/>
        <v/>
      </c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>
      <c r="A60" s="36"/>
      <c r="B60" s="6"/>
      <c r="C60" s="38"/>
      <c r="D60" s="39"/>
      <c r="E60" s="40"/>
      <c r="F60" s="1" t="str">
        <f t="shared" si="0"/>
        <v/>
      </c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>
      <c r="A61" s="36"/>
      <c r="B61" s="6"/>
      <c r="C61" s="38"/>
      <c r="D61" s="39"/>
      <c r="E61" s="40"/>
      <c r="F61" s="1" t="str">
        <f t="shared" si="0"/>
        <v/>
      </c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>
      <c r="A62" s="36"/>
      <c r="B62" s="6"/>
      <c r="C62" s="38"/>
      <c r="D62" s="39"/>
      <c r="E62" s="40"/>
      <c r="F62" s="1" t="str">
        <f t="shared" si="0"/>
        <v/>
      </c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>
      <c r="A63" s="36"/>
      <c r="B63" s="6"/>
      <c r="C63" s="38"/>
      <c r="D63" s="39"/>
      <c r="E63" s="40"/>
      <c r="F63" s="1" t="str">
        <f t="shared" si="0"/>
        <v/>
      </c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>
      <c r="A64" s="36"/>
      <c r="B64" s="6"/>
      <c r="C64" s="38"/>
      <c r="D64" s="39"/>
      <c r="E64" s="40"/>
      <c r="F64" s="1" t="str">
        <f t="shared" si="0"/>
        <v/>
      </c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>
      <c r="A65" s="36"/>
      <c r="B65" s="6"/>
      <c r="C65" s="38"/>
      <c r="D65" s="39"/>
      <c r="E65" s="40"/>
      <c r="F65" s="1" t="str">
        <f t="shared" si="0"/>
        <v/>
      </c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>
      <c r="A66" s="36"/>
      <c r="B66" s="6"/>
      <c r="C66" s="38"/>
      <c r="D66" s="39"/>
      <c r="E66" s="40"/>
      <c r="F66" s="1" t="str">
        <f t="shared" si="0"/>
        <v/>
      </c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>
      <c r="A67" s="36"/>
      <c r="B67" s="6"/>
      <c r="C67" s="38"/>
      <c r="D67" s="39"/>
      <c r="E67" s="40"/>
      <c r="F67" s="1" t="str">
        <f t="shared" si="0"/>
        <v/>
      </c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>
      <c r="A68" s="36"/>
      <c r="B68" s="6"/>
      <c r="C68" s="38"/>
      <c r="D68" s="39"/>
      <c r="E68" s="40"/>
      <c r="F68" s="1" t="str">
        <f t="shared" si="0"/>
        <v/>
      </c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thickBot="1">
      <c r="A69" s="37"/>
      <c r="B69" s="21"/>
      <c r="C69" s="67"/>
      <c r="D69" s="45"/>
      <c r="E69" s="68"/>
      <c r="F69" s="1" t="str">
        <f t="shared" si="0"/>
        <v/>
      </c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IVpGv8Hlws5CbEiww9mhJ2iSgVUZd03yv0oRT7Hg+uYb8/z1rxUb2EHFou/B540mWftcDO152E/eIptIWuJwAw==" saltValue="7BqsikOqbm9izSksITdzbQ==" spinCount="100000" sheet="1" selectLockedCells="1"/>
  <conditionalFormatting sqref="H2">
    <cfRule type="cellIs" dxfId="27" priority="1" operator="notEqual">
      <formula>"Person registered multiple times"</formula>
    </cfRule>
  </conditionalFormatting>
  <conditionalFormatting sqref="H2">
    <cfRule type="cellIs" dxfId="26" priority="2" operator="equal">
      <formula>"Person registered multiple times"</formula>
    </cfRule>
  </conditionalFormatting>
  <conditionalFormatting sqref="G2">
    <cfRule type="cellIs" dxfId="25" priority="3" operator="notEqual">
      <formula>"all good"</formula>
    </cfRule>
  </conditionalFormatting>
  <conditionalFormatting sqref="G2">
    <cfRule type="cellIs" dxfId="24" priority="4" operator="equal">
      <formula>"all good"</formula>
    </cfRule>
  </conditionalFormatting>
  <conditionalFormatting sqref="F2">
    <cfRule type="cellIs" dxfId="23" priority="5" operator="notEqual">
      <formula>"all good"</formula>
    </cfRule>
  </conditionalFormatting>
  <conditionalFormatting sqref="F2">
    <cfRule type="cellIs" dxfId="22" priority="6" operator="equal">
      <formula>"all good"</formula>
    </cfRule>
  </conditionalFormatting>
  <dataValidations count="4">
    <dataValidation type="decimal" allowBlank="1" showErrorMessage="1" error="Invalid input! - Please make sure that your input corresponds to the required format: [msms] e.g.: 89" prompt="_x000a_" sqref="E5:E69" xr:uid="{E16DBB72-C290-42E4-BC0E-1FFF9CECD192}">
      <formula1>0</formula1>
      <formula2>99</formula2>
    </dataValidation>
    <dataValidation type="decimal" allowBlank="1" showErrorMessage="1" error="Invalid input! - Please make sure that your input corresponds to the required format: [ss] e.g.: 14" sqref="D5:D69" xr:uid="{7600CF08-81CE-457C-872A-D458F239A9BF}">
      <formula1>0</formula1>
      <formula2>59</formula2>
    </dataValidation>
    <dataValidation type="decimal" allowBlank="1" showErrorMessage="1" error="Invalid input! Please make sure that your input corresponds to the required format: [mm] e.g.: 1" prompt="_x000a_ " sqref="C5:C69" xr:uid="{A966A595-0E77-4875-9051-66C278F5CA3D}">
      <formula1>0</formula1>
      <formula2>59</formula2>
    </dataValidation>
    <dataValidation type="custom" allowBlank="1" showErrorMessage="1" sqref="B5:B69" xr:uid="{4DF4AE19-63B7-4F17-9327-C0513848D2CE}">
      <formula1>"mm:ss,00"</formula1>
    </dataValidation>
  </dataValidations>
  <pageMargins left="0.7" right="0.7" top="0.78740157499999996" bottom="0.78740157499999996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F579B87B-7C02-484B-BB73-437659031148}">
          <x14:formula1>
            <xm:f>INDIRECT("Athletes!$E$7:$E$"&amp;(COUNTA(Athletes!$C$7:$C$100)+6))</xm:f>
          </x14:formula1>
          <xm:sqref>A5:A69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FA90CE-1036-47DB-A1D7-61AF68D8BB35}">
  <dimension ref="A1:Z1000"/>
  <sheetViews>
    <sheetView workbookViewId="0">
      <selection activeCell="A5" sqref="A5"/>
    </sheetView>
  </sheetViews>
  <sheetFormatPr baseColWidth="10" defaultColWidth="14.44140625" defaultRowHeight="15.05" customHeight="1"/>
  <cols>
    <col min="1" max="1" width="15.33203125" style="52" customWidth="1"/>
    <col min="2" max="2" width="11.5546875" style="52" customWidth="1"/>
    <col min="3" max="3" width="8.33203125" style="52" customWidth="1"/>
    <col min="4" max="4" width="11.33203125" style="52" customWidth="1"/>
    <col min="5" max="5" width="17.109375" style="52" customWidth="1"/>
    <col min="6" max="6" width="14.88671875" style="52" customWidth="1"/>
    <col min="7" max="7" width="17.5546875" style="52" customWidth="1"/>
    <col min="8" max="8" width="27.33203125" style="52" customWidth="1"/>
    <col min="9" max="10" width="11.5546875" style="52" customWidth="1"/>
    <col min="11" max="11" width="10.6640625" style="52" hidden="1" customWidth="1"/>
    <col min="12" max="26" width="10.6640625" style="52" customWidth="1"/>
    <col min="27" max="16384" width="14.44140625" style="52"/>
  </cols>
  <sheetData>
    <row r="1" spans="1:26" ht="15.75" thickBot="1">
      <c r="A1" s="22" t="s">
        <v>55</v>
      </c>
      <c r="B1" s="23" t="s">
        <v>45</v>
      </c>
      <c r="C1" s="24" t="s">
        <v>13</v>
      </c>
      <c r="D1" s="1"/>
      <c r="E1" s="1"/>
      <c r="F1" s="16" t="s">
        <v>10</v>
      </c>
      <c r="G1" s="16" t="s">
        <v>11</v>
      </c>
      <c r="H1" s="16" t="s">
        <v>23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16"/>
      <c r="B2" s="16"/>
      <c r="C2" s="16"/>
      <c r="D2" s="1"/>
      <c r="E2" s="1"/>
      <c r="F2" s="1" t="str">
        <f>IF(AND(G2 = "all good",H2 = "all good"),"all good", "check your inputs")</f>
        <v>all good</v>
      </c>
      <c r="G2" s="1" t="str">
        <f>IF(K4 &gt; 0,K4 &amp; " inputs incomplete","all good")</f>
        <v>all good</v>
      </c>
      <c r="H2" s="1" t="str">
        <f>IF(K2&lt;&gt;K3,"Person registered multiple times","all good")</f>
        <v>all good</v>
      </c>
      <c r="I2" s="1"/>
      <c r="J2" s="1"/>
      <c r="K2" s="1">
        <f t="array" ref="K2">SUMPRODUCT((A5:A69&lt;&gt;"")/COUNTIF(A5:A69,A5:A69 &amp; ""))</f>
        <v>0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thickBot="1">
      <c r="A3" s="1"/>
      <c r="B3" s="1"/>
      <c r="C3" s="1" t="s">
        <v>24</v>
      </c>
      <c r="D3" s="1"/>
      <c r="E3" s="1"/>
      <c r="F3" s="1"/>
      <c r="G3" s="1"/>
      <c r="H3" s="1"/>
      <c r="I3" s="1"/>
      <c r="J3" s="1"/>
      <c r="K3" s="1">
        <f>COUNTA(A5:A69)</f>
        <v>0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30.15">
      <c r="A4" s="13" t="s">
        <v>17</v>
      </c>
      <c r="B4" s="20"/>
      <c r="C4" s="25" t="s">
        <v>25</v>
      </c>
      <c r="D4" s="25" t="s">
        <v>26</v>
      </c>
      <c r="E4" s="26" t="s">
        <v>27</v>
      </c>
      <c r="F4" s="1"/>
      <c r="G4" s="1"/>
      <c r="H4" s="1"/>
      <c r="I4" s="1"/>
      <c r="J4" s="1"/>
      <c r="K4" s="1">
        <f>COUNTIF(F5:F69,"Incomplete input!")</f>
        <v>0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36"/>
      <c r="B5" s="6"/>
      <c r="C5" s="38"/>
      <c r="D5" s="39"/>
      <c r="E5" s="40"/>
      <c r="F5" s="1" t="str">
        <f t="shared" ref="F5:F69" si="0">IF(COUNTA(A5:E5)=0,"",IF(OR(ISBLANK(C5),ISBLANK(D5),ISBLANK(E5),ISBLANK(A5)),"Incomplete input!","Complete input!"))</f>
        <v/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36"/>
      <c r="B6" s="6"/>
      <c r="C6" s="38"/>
      <c r="D6" s="39"/>
      <c r="E6" s="40"/>
      <c r="F6" s="1" t="str">
        <f t="shared" si="0"/>
        <v/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>
      <c r="A7" s="36"/>
      <c r="B7" s="6"/>
      <c r="C7" s="38"/>
      <c r="D7" s="39"/>
      <c r="E7" s="40"/>
      <c r="F7" s="1" t="str">
        <f t="shared" si="0"/>
        <v/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>
      <c r="A8" s="36"/>
      <c r="B8" s="6"/>
      <c r="C8" s="38"/>
      <c r="D8" s="39"/>
      <c r="E8" s="40"/>
      <c r="F8" s="1" t="str">
        <f t="shared" si="0"/>
        <v/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>
      <c r="A9" s="36"/>
      <c r="B9" s="6"/>
      <c r="C9" s="38"/>
      <c r="D9" s="39"/>
      <c r="E9" s="40"/>
      <c r="F9" s="1" t="str">
        <f t="shared" si="0"/>
        <v/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>
      <c r="A10" s="36"/>
      <c r="B10" s="6"/>
      <c r="C10" s="38"/>
      <c r="D10" s="39"/>
      <c r="E10" s="40"/>
      <c r="F10" s="1" t="str">
        <f t="shared" si="0"/>
        <v/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36"/>
      <c r="B11" s="6"/>
      <c r="C11" s="38"/>
      <c r="D11" s="39"/>
      <c r="E11" s="40"/>
      <c r="F11" s="1" t="str">
        <f t="shared" si="0"/>
        <v/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36"/>
      <c r="B12" s="6"/>
      <c r="C12" s="38"/>
      <c r="D12" s="39"/>
      <c r="E12" s="40"/>
      <c r="F12" s="1" t="str">
        <f t="shared" si="0"/>
        <v/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36"/>
      <c r="B13" s="6"/>
      <c r="C13" s="38"/>
      <c r="D13" s="39"/>
      <c r="E13" s="40"/>
      <c r="F13" s="1" t="str">
        <f t="shared" si="0"/>
        <v/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>
      <c r="A14" s="36"/>
      <c r="B14" s="6"/>
      <c r="C14" s="38"/>
      <c r="D14" s="39"/>
      <c r="E14" s="40"/>
      <c r="F14" s="1" t="str">
        <f t="shared" si="0"/>
        <v/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>
      <c r="A15" s="36"/>
      <c r="B15" s="6"/>
      <c r="C15" s="38"/>
      <c r="D15" s="39"/>
      <c r="E15" s="40"/>
      <c r="F15" s="1" t="str">
        <f t="shared" si="0"/>
        <v/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>
      <c r="A16" s="36"/>
      <c r="B16" s="6"/>
      <c r="C16" s="38"/>
      <c r="D16" s="39"/>
      <c r="E16" s="40"/>
      <c r="F16" s="1" t="str">
        <f t="shared" si="0"/>
        <v/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36"/>
      <c r="B17" s="6"/>
      <c r="C17" s="38"/>
      <c r="D17" s="39"/>
      <c r="E17" s="40"/>
      <c r="F17" s="1" t="str">
        <f t="shared" si="0"/>
        <v/>
      </c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36"/>
      <c r="B18" s="6"/>
      <c r="C18" s="38"/>
      <c r="D18" s="39"/>
      <c r="E18" s="40"/>
      <c r="F18" s="1" t="str">
        <f t="shared" si="0"/>
        <v/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>
      <c r="A19" s="36"/>
      <c r="B19" s="6"/>
      <c r="C19" s="38"/>
      <c r="D19" s="39"/>
      <c r="E19" s="40"/>
      <c r="F19" s="1" t="str">
        <f t="shared" si="0"/>
        <v/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>
      <c r="A20" s="36"/>
      <c r="B20" s="6"/>
      <c r="C20" s="38"/>
      <c r="D20" s="39"/>
      <c r="E20" s="40"/>
      <c r="F20" s="1" t="str">
        <f t="shared" si="0"/>
        <v/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>
      <c r="A21" s="36"/>
      <c r="B21" s="6"/>
      <c r="C21" s="38"/>
      <c r="D21" s="39"/>
      <c r="E21" s="40"/>
      <c r="F21" s="1" t="str">
        <f t="shared" si="0"/>
        <v/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>
      <c r="A22" s="36"/>
      <c r="B22" s="6"/>
      <c r="C22" s="38"/>
      <c r="D22" s="39"/>
      <c r="E22" s="40"/>
      <c r="F22" s="1" t="str">
        <f t="shared" si="0"/>
        <v/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>
      <c r="A23" s="36"/>
      <c r="B23" s="6"/>
      <c r="C23" s="38"/>
      <c r="D23" s="39"/>
      <c r="E23" s="40"/>
      <c r="F23" s="1" t="str">
        <f t="shared" si="0"/>
        <v/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>
      <c r="A24" s="36"/>
      <c r="B24" s="6"/>
      <c r="C24" s="38"/>
      <c r="D24" s="39"/>
      <c r="E24" s="40"/>
      <c r="F24" s="1" t="str">
        <f t="shared" si="0"/>
        <v/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>
      <c r="A25" s="36"/>
      <c r="B25" s="6"/>
      <c r="C25" s="38"/>
      <c r="D25" s="39"/>
      <c r="E25" s="40"/>
      <c r="F25" s="1" t="str">
        <f t="shared" si="0"/>
        <v/>
      </c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>
      <c r="A26" s="36"/>
      <c r="B26" s="6"/>
      <c r="C26" s="38"/>
      <c r="D26" s="39"/>
      <c r="E26" s="40"/>
      <c r="F26" s="1" t="str">
        <f t="shared" si="0"/>
        <v/>
      </c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>
      <c r="A27" s="36"/>
      <c r="B27" s="6"/>
      <c r="C27" s="38"/>
      <c r="D27" s="39"/>
      <c r="E27" s="40"/>
      <c r="F27" s="1" t="str">
        <f t="shared" si="0"/>
        <v/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>
      <c r="A28" s="36"/>
      <c r="B28" s="6"/>
      <c r="C28" s="38"/>
      <c r="D28" s="39"/>
      <c r="E28" s="40"/>
      <c r="F28" s="1" t="str">
        <f t="shared" si="0"/>
        <v/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>
      <c r="A29" s="36"/>
      <c r="B29" s="6"/>
      <c r="C29" s="38"/>
      <c r="D29" s="39"/>
      <c r="E29" s="40"/>
      <c r="F29" s="1" t="str">
        <f t="shared" si="0"/>
        <v/>
      </c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>
      <c r="A30" s="36"/>
      <c r="B30" s="6"/>
      <c r="C30" s="38"/>
      <c r="D30" s="39"/>
      <c r="E30" s="40"/>
      <c r="F30" s="1" t="str">
        <f t="shared" si="0"/>
        <v/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>
      <c r="A31" s="36"/>
      <c r="B31" s="6"/>
      <c r="C31" s="38"/>
      <c r="D31" s="39"/>
      <c r="E31" s="40"/>
      <c r="F31" s="1" t="str">
        <f t="shared" si="0"/>
        <v/>
      </c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>
      <c r="A32" s="36"/>
      <c r="B32" s="6"/>
      <c r="C32" s="38"/>
      <c r="D32" s="39"/>
      <c r="E32" s="40"/>
      <c r="F32" s="1" t="str">
        <f t="shared" si="0"/>
        <v/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>
      <c r="A33" s="36"/>
      <c r="B33" s="6"/>
      <c r="C33" s="38"/>
      <c r="D33" s="39"/>
      <c r="E33" s="40"/>
      <c r="F33" s="1" t="str">
        <f t="shared" si="0"/>
        <v/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>
      <c r="A34" s="36"/>
      <c r="B34" s="6"/>
      <c r="C34" s="38"/>
      <c r="D34" s="39"/>
      <c r="E34" s="40"/>
      <c r="F34" s="1" t="str">
        <f t="shared" si="0"/>
        <v/>
      </c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>
      <c r="A35" s="36"/>
      <c r="B35" s="6"/>
      <c r="C35" s="38"/>
      <c r="D35" s="39"/>
      <c r="E35" s="40"/>
      <c r="F35" s="1" t="str">
        <f t="shared" si="0"/>
        <v/>
      </c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>
      <c r="A36" s="36"/>
      <c r="B36" s="6"/>
      <c r="C36" s="38"/>
      <c r="D36" s="39"/>
      <c r="E36" s="40"/>
      <c r="F36" s="1" t="str">
        <f t="shared" si="0"/>
        <v/>
      </c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>
      <c r="A37" s="36"/>
      <c r="B37" s="6"/>
      <c r="C37" s="38"/>
      <c r="D37" s="39"/>
      <c r="E37" s="40"/>
      <c r="F37" s="1" t="str">
        <f t="shared" si="0"/>
        <v/>
      </c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>
      <c r="A38" s="36"/>
      <c r="B38" s="6"/>
      <c r="C38" s="38"/>
      <c r="D38" s="39"/>
      <c r="E38" s="40"/>
      <c r="F38" s="1" t="str">
        <f t="shared" si="0"/>
        <v/>
      </c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>
      <c r="A39" s="36"/>
      <c r="B39" s="6"/>
      <c r="C39" s="38"/>
      <c r="D39" s="39"/>
      <c r="E39" s="40"/>
      <c r="F39" s="1" t="str">
        <f t="shared" si="0"/>
        <v/>
      </c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>
      <c r="A40" s="36"/>
      <c r="B40" s="6"/>
      <c r="C40" s="38"/>
      <c r="D40" s="39"/>
      <c r="E40" s="40"/>
      <c r="F40" s="1" t="str">
        <f t="shared" si="0"/>
        <v/>
      </c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>
      <c r="A41" s="36"/>
      <c r="B41" s="6"/>
      <c r="C41" s="38"/>
      <c r="D41" s="39"/>
      <c r="E41" s="40"/>
      <c r="F41" s="1" t="str">
        <f t="shared" si="0"/>
        <v/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>
      <c r="A42" s="36"/>
      <c r="B42" s="6"/>
      <c r="C42" s="38"/>
      <c r="D42" s="39"/>
      <c r="E42" s="40"/>
      <c r="F42" s="1" t="str">
        <f t="shared" si="0"/>
        <v/>
      </c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>
      <c r="A43" s="36"/>
      <c r="B43" s="6"/>
      <c r="C43" s="38"/>
      <c r="D43" s="39"/>
      <c r="E43" s="40"/>
      <c r="F43" s="1" t="str">
        <f t="shared" si="0"/>
        <v/>
      </c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>
      <c r="A44" s="36"/>
      <c r="B44" s="6"/>
      <c r="C44" s="38"/>
      <c r="D44" s="39"/>
      <c r="E44" s="40"/>
      <c r="F44" s="1" t="str">
        <f t="shared" si="0"/>
        <v/>
      </c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>
      <c r="A45" s="36"/>
      <c r="B45" s="6"/>
      <c r="C45" s="38"/>
      <c r="D45" s="39"/>
      <c r="E45" s="40"/>
      <c r="F45" s="1" t="str">
        <f t="shared" si="0"/>
        <v/>
      </c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>
      <c r="A46" s="36"/>
      <c r="B46" s="6"/>
      <c r="C46" s="38"/>
      <c r="D46" s="39"/>
      <c r="E46" s="40"/>
      <c r="F46" s="1" t="str">
        <f t="shared" si="0"/>
        <v/>
      </c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>
      <c r="A47" s="36"/>
      <c r="B47" s="6"/>
      <c r="C47" s="38"/>
      <c r="D47" s="39"/>
      <c r="E47" s="40"/>
      <c r="F47" s="1" t="str">
        <f t="shared" si="0"/>
        <v/>
      </c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>
      <c r="A48" s="36"/>
      <c r="B48" s="6"/>
      <c r="C48" s="38"/>
      <c r="D48" s="39"/>
      <c r="E48" s="40"/>
      <c r="F48" s="1" t="str">
        <f t="shared" si="0"/>
        <v/>
      </c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>
      <c r="A49" s="36"/>
      <c r="B49" s="6"/>
      <c r="C49" s="38"/>
      <c r="D49" s="39"/>
      <c r="E49" s="40"/>
      <c r="F49" s="1" t="str">
        <f t="shared" si="0"/>
        <v/>
      </c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>
      <c r="A50" s="36"/>
      <c r="B50" s="6"/>
      <c r="C50" s="38"/>
      <c r="D50" s="39"/>
      <c r="E50" s="40"/>
      <c r="F50" s="1" t="str">
        <f t="shared" si="0"/>
        <v/>
      </c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>
      <c r="A51" s="36"/>
      <c r="B51" s="6"/>
      <c r="C51" s="38"/>
      <c r="D51" s="39"/>
      <c r="E51" s="40"/>
      <c r="F51" s="1" t="str">
        <f t="shared" si="0"/>
        <v/>
      </c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>
      <c r="A52" s="36"/>
      <c r="B52" s="6"/>
      <c r="C52" s="38"/>
      <c r="D52" s="39"/>
      <c r="E52" s="40"/>
      <c r="F52" s="1" t="str">
        <f t="shared" si="0"/>
        <v/>
      </c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>
      <c r="A53" s="36"/>
      <c r="B53" s="6"/>
      <c r="C53" s="38"/>
      <c r="D53" s="39"/>
      <c r="E53" s="40"/>
      <c r="F53" s="1" t="str">
        <f t="shared" si="0"/>
        <v/>
      </c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>
      <c r="A54" s="36"/>
      <c r="B54" s="6"/>
      <c r="C54" s="38"/>
      <c r="D54" s="39"/>
      <c r="E54" s="40"/>
      <c r="F54" s="1" t="str">
        <f t="shared" si="0"/>
        <v/>
      </c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>
      <c r="A55" s="36"/>
      <c r="B55" s="6"/>
      <c r="C55" s="38"/>
      <c r="D55" s="39"/>
      <c r="E55" s="40"/>
      <c r="F55" s="1" t="str">
        <f t="shared" si="0"/>
        <v/>
      </c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>
      <c r="A56" s="36"/>
      <c r="B56" s="6"/>
      <c r="C56" s="38"/>
      <c r="D56" s="39"/>
      <c r="E56" s="40"/>
      <c r="F56" s="1" t="str">
        <f t="shared" si="0"/>
        <v/>
      </c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>
      <c r="A57" s="36"/>
      <c r="B57" s="6"/>
      <c r="C57" s="38"/>
      <c r="D57" s="39"/>
      <c r="E57" s="40"/>
      <c r="F57" s="1" t="str">
        <f t="shared" si="0"/>
        <v/>
      </c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>
      <c r="A58" s="36"/>
      <c r="B58" s="6"/>
      <c r="C58" s="38"/>
      <c r="D58" s="39"/>
      <c r="E58" s="40"/>
      <c r="F58" s="1" t="str">
        <f t="shared" si="0"/>
        <v/>
      </c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>
      <c r="A59" s="36"/>
      <c r="B59" s="6"/>
      <c r="C59" s="38"/>
      <c r="D59" s="39"/>
      <c r="E59" s="40"/>
      <c r="F59" s="1" t="str">
        <f t="shared" si="0"/>
        <v/>
      </c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>
      <c r="A60" s="36"/>
      <c r="B60" s="6"/>
      <c r="C60" s="38"/>
      <c r="D60" s="39"/>
      <c r="E60" s="40"/>
      <c r="F60" s="1" t="str">
        <f t="shared" si="0"/>
        <v/>
      </c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>
      <c r="A61" s="36"/>
      <c r="B61" s="6"/>
      <c r="C61" s="38"/>
      <c r="D61" s="39"/>
      <c r="E61" s="40"/>
      <c r="F61" s="1" t="str">
        <f t="shared" si="0"/>
        <v/>
      </c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>
      <c r="A62" s="36"/>
      <c r="B62" s="6"/>
      <c r="C62" s="38"/>
      <c r="D62" s="39"/>
      <c r="E62" s="40"/>
      <c r="F62" s="1" t="str">
        <f t="shared" si="0"/>
        <v/>
      </c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>
      <c r="A63" s="36"/>
      <c r="B63" s="6"/>
      <c r="C63" s="38"/>
      <c r="D63" s="39"/>
      <c r="E63" s="40"/>
      <c r="F63" s="1" t="str">
        <f t="shared" si="0"/>
        <v/>
      </c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>
      <c r="A64" s="36"/>
      <c r="B64" s="6"/>
      <c r="C64" s="38"/>
      <c r="D64" s="39"/>
      <c r="E64" s="40"/>
      <c r="F64" s="1" t="str">
        <f t="shared" si="0"/>
        <v/>
      </c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>
      <c r="A65" s="36"/>
      <c r="B65" s="6"/>
      <c r="C65" s="38"/>
      <c r="D65" s="39"/>
      <c r="E65" s="40"/>
      <c r="F65" s="1" t="str">
        <f t="shared" si="0"/>
        <v/>
      </c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>
      <c r="A66" s="36"/>
      <c r="B66" s="6"/>
      <c r="C66" s="38"/>
      <c r="D66" s="39"/>
      <c r="E66" s="40"/>
      <c r="F66" s="1" t="str">
        <f t="shared" si="0"/>
        <v/>
      </c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>
      <c r="A67" s="36"/>
      <c r="B67" s="6"/>
      <c r="C67" s="38"/>
      <c r="D67" s="39"/>
      <c r="E67" s="40"/>
      <c r="F67" s="1" t="str">
        <f t="shared" si="0"/>
        <v/>
      </c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>
      <c r="A68" s="36"/>
      <c r="B68" s="6"/>
      <c r="C68" s="38"/>
      <c r="D68" s="39"/>
      <c r="E68" s="40"/>
      <c r="F68" s="1" t="str">
        <f t="shared" si="0"/>
        <v/>
      </c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thickBot="1">
      <c r="A69" s="37"/>
      <c r="B69" s="21"/>
      <c r="C69" s="67"/>
      <c r="D69" s="45"/>
      <c r="E69" s="68"/>
      <c r="F69" s="1" t="str">
        <f t="shared" si="0"/>
        <v/>
      </c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dDAsWDJ5Ix5xfJ+ZhJ/xZF13E3OEsIIaAwjp7sTPOURldzoFfMTBpJoAgzua1VlFcJE22sVUjGRIkvwemsDqeA==" saltValue="OOAU3NFq3PQwLKivMgZ6Rw==" spinCount="100000" sheet="1" selectLockedCells="1"/>
  <conditionalFormatting sqref="H2">
    <cfRule type="cellIs" dxfId="21" priority="1" operator="notEqual">
      <formula>"Person registered multiple times"</formula>
    </cfRule>
  </conditionalFormatting>
  <conditionalFormatting sqref="H2">
    <cfRule type="cellIs" dxfId="20" priority="2" operator="equal">
      <formula>"Person registered multiple times"</formula>
    </cfRule>
  </conditionalFormatting>
  <conditionalFormatting sqref="G2">
    <cfRule type="cellIs" dxfId="19" priority="3" operator="notEqual">
      <formula>"all good"</formula>
    </cfRule>
  </conditionalFormatting>
  <conditionalFormatting sqref="G2">
    <cfRule type="cellIs" dxfId="18" priority="4" operator="equal">
      <formula>"all good"</formula>
    </cfRule>
  </conditionalFormatting>
  <conditionalFormatting sqref="F2">
    <cfRule type="cellIs" dxfId="17" priority="5" operator="notEqual">
      <formula>"all good"</formula>
    </cfRule>
  </conditionalFormatting>
  <conditionalFormatting sqref="F2">
    <cfRule type="cellIs" dxfId="16" priority="6" operator="equal">
      <formula>"all good"</formula>
    </cfRule>
  </conditionalFormatting>
  <dataValidations count="4">
    <dataValidation type="custom" allowBlank="1" showErrorMessage="1" sqref="B5:B69" xr:uid="{0E066629-0D3F-4882-91B1-1EBB406F95EE}">
      <formula1>"mm:ss,00"</formula1>
    </dataValidation>
    <dataValidation type="decimal" allowBlank="1" showErrorMessage="1" error="Invalid input! - Please make sure that your input corresponds to the required format: [mm] e.g.: 1" prompt="_x000a_ " sqref="C5:C69" xr:uid="{796A1DB5-5760-4051-A75A-2F07FB490F05}">
      <formula1>0</formula1>
      <formula2>59</formula2>
    </dataValidation>
    <dataValidation type="decimal" allowBlank="1" showErrorMessage="1" error="Invalid input! - Please make sure that your input corresponds to the required format: [ss] e.g.: 14" sqref="D5:D69" xr:uid="{C9E9CE20-2B7A-4963-8931-929A7AABB8FB}">
      <formula1>0</formula1>
      <formula2>59</formula2>
    </dataValidation>
    <dataValidation type="decimal" allowBlank="1" showErrorMessage="1" error="Invalid input! - Please make sure that your input corresponds to the required format: [msms] e.g.: 89" prompt="_x000a_" sqref="E5:E69" xr:uid="{D2D60446-1793-4E66-910A-08713219BE81}">
      <formula1>0</formula1>
      <formula2>99</formula2>
    </dataValidation>
  </dataValidations>
  <pageMargins left="0.7" right="0.7" top="0.78740157499999996" bottom="0.78740157499999996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99426FD-F45A-4723-930F-CA666D0E7A10}">
          <x14:formula1>
            <xm:f>INDIRECT("Athletes!$M$7:$M$"&amp;(COUNTA(Athletes!$K$7:$K$100)+6))</xm:f>
          </x14:formula1>
          <xm:sqref>A5:A69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C00A8-6869-4213-97F7-246EDBF34EA6}">
  <dimension ref="A1:Z1000"/>
  <sheetViews>
    <sheetView zoomScaleNormal="100" workbookViewId="0">
      <selection activeCell="A5" sqref="A5"/>
    </sheetView>
  </sheetViews>
  <sheetFormatPr baseColWidth="10" defaultColWidth="14.44140625" defaultRowHeight="15.05" customHeight="1"/>
  <cols>
    <col min="1" max="1" width="18.33203125" style="66" customWidth="1"/>
    <col min="2" max="2" width="11.5546875" style="66" customWidth="1"/>
    <col min="3" max="3" width="8.33203125" style="66" customWidth="1"/>
    <col min="4" max="4" width="11.33203125" style="66" customWidth="1"/>
    <col min="5" max="5" width="17.109375" style="66" customWidth="1"/>
    <col min="6" max="6" width="14.88671875" style="66" customWidth="1"/>
    <col min="7" max="7" width="17.5546875" style="66" customWidth="1"/>
    <col min="8" max="8" width="27.33203125" style="66" customWidth="1"/>
    <col min="9" max="10" width="11.5546875" style="66" customWidth="1"/>
    <col min="11" max="11" width="10.6640625" style="66" hidden="1" customWidth="1"/>
    <col min="12" max="26" width="10.6640625" style="66" customWidth="1"/>
    <col min="27" max="16384" width="14.44140625" style="66"/>
  </cols>
  <sheetData>
    <row r="1" spans="1:26" ht="15.75" thickBot="1">
      <c r="A1" s="22" t="s">
        <v>21</v>
      </c>
      <c r="B1" s="23" t="s">
        <v>49</v>
      </c>
      <c r="C1" s="24" t="s">
        <v>12</v>
      </c>
      <c r="D1" s="1"/>
      <c r="E1" s="1"/>
      <c r="F1" s="16" t="s">
        <v>10</v>
      </c>
      <c r="G1" s="16" t="s">
        <v>11</v>
      </c>
      <c r="H1" s="16" t="s">
        <v>23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16"/>
      <c r="B2" s="16"/>
      <c r="C2" s="16"/>
      <c r="D2" s="1"/>
      <c r="E2" s="1"/>
      <c r="F2" s="1" t="str">
        <f>IF(AND(G2 = "all good",H2 = "all good"),"all good", "check your inputs")</f>
        <v>all good</v>
      </c>
      <c r="G2" s="1" t="str">
        <f>IF(K4 &gt; 0,K4 &amp; " inputs incomplete","all good")</f>
        <v>all good</v>
      </c>
      <c r="H2" s="1" t="str">
        <f>IF(K2&lt;&gt;K3,"Person registered multiple times","all good")</f>
        <v>all good</v>
      </c>
      <c r="I2" s="1"/>
      <c r="J2" s="1"/>
      <c r="K2" s="1">
        <f t="array" ref="K2">SUMPRODUCT((A5:A69&lt;&gt;"")/COUNTIF(A5:A69,A5:A69 &amp; ""))</f>
        <v>0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thickBot="1">
      <c r="A3" s="1"/>
      <c r="B3" s="1"/>
      <c r="C3" s="1" t="s">
        <v>24</v>
      </c>
      <c r="D3" s="1"/>
      <c r="E3" s="1"/>
      <c r="F3" s="1"/>
      <c r="G3" s="1"/>
      <c r="H3" s="1"/>
      <c r="I3" s="1"/>
      <c r="J3" s="1"/>
      <c r="K3" s="1">
        <f>COUNTA(A5:A69)</f>
        <v>0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30.15">
      <c r="A4" s="13" t="s">
        <v>17</v>
      </c>
      <c r="B4" s="20"/>
      <c r="C4" s="32" t="s">
        <v>54</v>
      </c>
      <c r="D4" s="25" t="s">
        <v>26</v>
      </c>
      <c r="E4" s="26" t="s">
        <v>27</v>
      </c>
      <c r="F4" s="1"/>
      <c r="G4" s="1"/>
      <c r="H4" s="1"/>
      <c r="I4" s="1"/>
      <c r="J4" s="1"/>
      <c r="K4" s="1">
        <f>COUNTIF(F5:F69,"Incomplete input!")</f>
        <v>0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36"/>
      <c r="B5" s="6"/>
      <c r="C5" s="38"/>
      <c r="D5" s="39"/>
      <c r="E5" s="40"/>
      <c r="F5" s="1" t="str">
        <f t="shared" ref="F5:F69" si="0">IF(COUNTA(A5:E5)=0,"",IF(OR(ISBLANK(C5),ISBLANK(D5),ISBLANK(E5),ISBLANK(A5)),"Incomplete input!","Complete input!"))</f>
        <v/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36"/>
      <c r="B6" s="6"/>
      <c r="C6" s="38"/>
      <c r="D6" s="39"/>
      <c r="E6" s="40"/>
      <c r="F6" s="1" t="str">
        <f t="shared" si="0"/>
        <v/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>
      <c r="A7" s="36"/>
      <c r="B7" s="6"/>
      <c r="C7" s="38"/>
      <c r="D7" s="39"/>
      <c r="E7" s="40"/>
      <c r="F7" s="1" t="str">
        <f t="shared" si="0"/>
        <v/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>
      <c r="A8" s="36"/>
      <c r="B8" s="6"/>
      <c r="C8" s="38"/>
      <c r="D8" s="39"/>
      <c r="E8" s="40"/>
      <c r="F8" s="1" t="str">
        <f t="shared" si="0"/>
        <v/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>
      <c r="A9" s="36"/>
      <c r="B9" s="6"/>
      <c r="C9" s="38"/>
      <c r="D9" s="39"/>
      <c r="E9" s="40"/>
      <c r="F9" s="1" t="str">
        <f t="shared" si="0"/>
        <v/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>
      <c r="A10" s="36"/>
      <c r="B10" s="6"/>
      <c r="C10" s="38"/>
      <c r="D10" s="39"/>
      <c r="E10" s="40"/>
      <c r="F10" s="1" t="str">
        <f t="shared" si="0"/>
        <v/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36"/>
      <c r="B11" s="6"/>
      <c r="C11" s="38"/>
      <c r="D11" s="39"/>
      <c r="E11" s="40"/>
      <c r="F11" s="1" t="str">
        <f t="shared" si="0"/>
        <v/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36"/>
      <c r="B12" s="6"/>
      <c r="C12" s="38"/>
      <c r="D12" s="39"/>
      <c r="E12" s="40"/>
      <c r="F12" s="1" t="str">
        <f t="shared" si="0"/>
        <v/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36"/>
      <c r="B13" s="6"/>
      <c r="C13" s="38"/>
      <c r="D13" s="39"/>
      <c r="E13" s="40"/>
      <c r="F13" s="1" t="str">
        <f t="shared" si="0"/>
        <v/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>
      <c r="A14" s="36"/>
      <c r="B14" s="6"/>
      <c r="C14" s="38"/>
      <c r="D14" s="39"/>
      <c r="E14" s="40"/>
      <c r="F14" s="1" t="str">
        <f t="shared" si="0"/>
        <v/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>
      <c r="A15" s="36"/>
      <c r="B15" s="6"/>
      <c r="C15" s="38"/>
      <c r="D15" s="39"/>
      <c r="E15" s="40"/>
      <c r="F15" s="1" t="str">
        <f t="shared" si="0"/>
        <v/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>
      <c r="A16" s="36"/>
      <c r="B16" s="6"/>
      <c r="C16" s="38"/>
      <c r="D16" s="39"/>
      <c r="E16" s="40"/>
      <c r="F16" s="1" t="str">
        <f t="shared" si="0"/>
        <v/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36"/>
      <c r="B17" s="6"/>
      <c r="C17" s="38"/>
      <c r="D17" s="39"/>
      <c r="E17" s="40"/>
      <c r="F17" s="1" t="str">
        <f t="shared" si="0"/>
        <v/>
      </c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36"/>
      <c r="B18" s="6"/>
      <c r="C18" s="38"/>
      <c r="D18" s="39"/>
      <c r="E18" s="40"/>
      <c r="F18" s="1" t="str">
        <f t="shared" si="0"/>
        <v/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>
      <c r="A19" s="36"/>
      <c r="B19" s="6"/>
      <c r="C19" s="38"/>
      <c r="D19" s="39"/>
      <c r="E19" s="40"/>
      <c r="F19" s="1" t="str">
        <f t="shared" si="0"/>
        <v/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>
      <c r="A20" s="36"/>
      <c r="B20" s="6"/>
      <c r="C20" s="38"/>
      <c r="D20" s="39"/>
      <c r="E20" s="40"/>
      <c r="F20" s="1" t="str">
        <f t="shared" si="0"/>
        <v/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>
      <c r="A21" s="36"/>
      <c r="B21" s="6"/>
      <c r="C21" s="38"/>
      <c r="D21" s="39"/>
      <c r="E21" s="40"/>
      <c r="F21" s="1" t="str">
        <f t="shared" si="0"/>
        <v/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>
      <c r="A22" s="36"/>
      <c r="B22" s="6"/>
      <c r="C22" s="38"/>
      <c r="D22" s="39"/>
      <c r="E22" s="40"/>
      <c r="F22" s="1" t="str">
        <f t="shared" si="0"/>
        <v/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>
      <c r="A23" s="36"/>
      <c r="B23" s="6"/>
      <c r="C23" s="38"/>
      <c r="D23" s="39"/>
      <c r="E23" s="40"/>
      <c r="F23" s="1" t="str">
        <f t="shared" si="0"/>
        <v/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>
      <c r="A24" s="36"/>
      <c r="B24" s="6"/>
      <c r="C24" s="38"/>
      <c r="D24" s="39"/>
      <c r="E24" s="40"/>
      <c r="F24" s="1" t="str">
        <f t="shared" si="0"/>
        <v/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>
      <c r="A25" s="36"/>
      <c r="B25" s="6"/>
      <c r="C25" s="38"/>
      <c r="D25" s="39"/>
      <c r="E25" s="40"/>
      <c r="F25" s="1" t="str">
        <f t="shared" si="0"/>
        <v/>
      </c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>
      <c r="A26" s="36"/>
      <c r="B26" s="6"/>
      <c r="C26" s="38"/>
      <c r="D26" s="39"/>
      <c r="E26" s="40"/>
      <c r="F26" s="1" t="str">
        <f t="shared" si="0"/>
        <v/>
      </c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>
      <c r="A27" s="36"/>
      <c r="B27" s="6"/>
      <c r="C27" s="38"/>
      <c r="D27" s="39"/>
      <c r="E27" s="40"/>
      <c r="F27" s="1" t="str">
        <f t="shared" si="0"/>
        <v/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>
      <c r="A28" s="36"/>
      <c r="B28" s="6"/>
      <c r="C28" s="38"/>
      <c r="D28" s="39"/>
      <c r="E28" s="40"/>
      <c r="F28" s="1" t="str">
        <f t="shared" si="0"/>
        <v/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>
      <c r="A29" s="36"/>
      <c r="B29" s="6"/>
      <c r="C29" s="38"/>
      <c r="D29" s="39"/>
      <c r="E29" s="40"/>
      <c r="F29" s="1" t="str">
        <f t="shared" si="0"/>
        <v/>
      </c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>
      <c r="A30" s="36"/>
      <c r="B30" s="6"/>
      <c r="C30" s="38"/>
      <c r="D30" s="39"/>
      <c r="E30" s="40"/>
      <c r="F30" s="1" t="str">
        <f t="shared" si="0"/>
        <v/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>
      <c r="A31" s="36"/>
      <c r="B31" s="6"/>
      <c r="C31" s="38"/>
      <c r="D31" s="39"/>
      <c r="E31" s="40"/>
      <c r="F31" s="1" t="str">
        <f t="shared" si="0"/>
        <v/>
      </c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>
      <c r="A32" s="36"/>
      <c r="B32" s="6"/>
      <c r="C32" s="38"/>
      <c r="D32" s="39"/>
      <c r="E32" s="40"/>
      <c r="F32" s="1" t="str">
        <f t="shared" si="0"/>
        <v/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>
      <c r="A33" s="36"/>
      <c r="B33" s="6"/>
      <c r="C33" s="38"/>
      <c r="D33" s="39"/>
      <c r="E33" s="40"/>
      <c r="F33" s="1" t="str">
        <f t="shared" si="0"/>
        <v/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>
      <c r="A34" s="36"/>
      <c r="B34" s="6"/>
      <c r="C34" s="38"/>
      <c r="D34" s="39"/>
      <c r="E34" s="40"/>
      <c r="F34" s="1" t="str">
        <f t="shared" si="0"/>
        <v/>
      </c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>
      <c r="A35" s="36"/>
      <c r="B35" s="6"/>
      <c r="C35" s="38"/>
      <c r="D35" s="39"/>
      <c r="E35" s="40"/>
      <c r="F35" s="1" t="str">
        <f t="shared" si="0"/>
        <v/>
      </c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>
      <c r="A36" s="36"/>
      <c r="B36" s="6"/>
      <c r="C36" s="38"/>
      <c r="D36" s="39"/>
      <c r="E36" s="40"/>
      <c r="F36" s="1" t="str">
        <f t="shared" si="0"/>
        <v/>
      </c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>
      <c r="A37" s="36"/>
      <c r="B37" s="6"/>
      <c r="C37" s="38"/>
      <c r="D37" s="39"/>
      <c r="E37" s="40"/>
      <c r="F37" s="1" t="str">
        <f t="shared" si="0"/>
        <v/>
      </c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>
      <c r="A38" s="36"/>
      <c r="B38" s="6"/>
      <c r="C38" s="38"/>
      <c r="D38" s="39"/>
      <c r="E38" s="40"/>
      <c r="F38" s="1" t="str">
        <f t="shared" si="0"/>
        <v/>
      </c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>
      <c r="A39" s="36"/>
      <c r="B39" s="6"/>
      <c r="C39" s="38"/>
      <c r="D39" s="39"/>
      <c r="E39" s="40"/>
      <c r="F39" s="1" t="str">
        <f t="shared" si="0"/>
        <v/>
      </c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>
      <c r="A40" s="36"/>
      <c r="B40" s="6"/>
      <c r="C40" s="38"/>
      <c r="D40" s="39"/>
      <c r="E40" s="40"/>
      <c r="F40" s="1" t="str">
        <f t="shared" si="0"/>
        <v/>
      </c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>
      <c r="A41" s="36"/>
      <c r="B41" s="6"/>
      <c r="C41" s="38"/>
      <c r="D41" s="39"/>
      <c r="E41" s="40"/>
      <c r="F41" s="1" t="str">
        <f t="shared" si="0"/>
        <v/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>
      <c r="A42" s="36"/>
      <c r="B42" s="6"/>
      <c r="C42" s="38"/>
      <c r="D42" s="39"/>
      <c r="E42" s="40"/>
      <c r="F42" s="1" t="str">
        <f t="shared" si="0"/>
        <v/>
      </c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>
      <c r="A43" s="36"/>
      <c r="B43" s="6"/>
      <c r="C43" s="38"/>
      <c r="D43" s="39"/>
      <c r="E43" s="40"/>
      <c r="F43" s="1" t="str">
        <f t="shared" si="0"/>
        <v/>
      </c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>
      <c r="A44" s="36"/>
      <c r="B44" s="6"/>
      <c r="C44" s="38"/>
      <c r="D44" s="39"/>
      <c r="E44" s="40"/>
      <c r="F44" s="1" t="str">
        <f t="shared" si="0"/>
        <v/>
      </c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>
      <c r="A45" s="36"/>
      <c r="B45" s="6"/>
      <c r="C45" s="38"/>
      <c r="D45" s="39"/>
      <c r="E45" s="40"/>
      <c r="F45" s="1" t="str">
        <f t="shared" si="0"/>
        <v/>
      </c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>
      <c r="A46" s="36"/>
      <c r="B46" s="6"/>
      <c r="C46" s="38"/>
      <c r="D46" s="39"/>
      <c r="E46" s="40"/>
      <c r="F46" s="1" t="str">
        <f t="shared" si="0"/>
        <v/>
      </c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>
      <c r="A47" s="36"/>
      <c r="B47" s="6"/>
      <c r="C47" s="38"/>
      <c r="D47" s="39"/>
      <c r="E47" s="40"/>
      <c r="F47" s="1" t="str">
        <f t="shared" si="0"/>
        <v/>
      </c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>
      <c r="A48" s="36"/>
      <c r="B48" s="6"/>
      <c r="C48" s="38"/>
      <c r="D48" s="39"/>
      <c r="E48" s="40"/>
      <c r="F48" s="1" t="str">
        <f t="shared" si="0"/>
        <v/>
      </c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>
      <c r="A49" s="36"/>
      <c r="B49" s="6"/>
      <c r="C49" s="38"/>
      <c r="D49" s="39"/>
      <c r="E49" s="40"/>
      <c r="F49" s="1" t="str">
        <f t="shared" si="0"/>
        <v/>
      </c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>
      <c r="A50" s="36"/>
      <c r="B50" s="6"/>
      <c r="C50" s="38"/>
      <c r="D50" s="39"/>
      <c r="E50" s="40"/>
      <c r="F50" s="1" t="str">
        <f t="shared" si="0"/>
        <v/>
      </c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>
      <c r="A51" s="36"/>
      <c r="B51" s="6"/>
      <c r="C51" s="38"/>
      <c r="D51" s="39"/>
      <c r="E51" s="40"/>
      <c r="F51" s="1" t="str">
        <f t="shared" si="0"/>
        <v/>
      </c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>
      <c r="A52" s="36"/>
      <c r="B52" s="6"/>
      <c r="C52" s="38"/>
      <c r="D52" s="39"/>
      <c r="E52" s="40"/>
      <c r="F52" s="1" t="str">
        <f t="shared" si="0"/>
        <v/>
      </c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>
      <c r="A53" s="36"/>
      <c r="B53" s="6"/>
      <c r="C53" s="38"/>
      <c r="D53" s="39"/>
      <c r="E53" s="40"/>
      <c r="F53" s="1" t="str">
        <f t="shared" si="0"/>
        <v/>
      </c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>
      <c r="A54" s="36"/>
      <c r="B54" s="6"/>
      <c r="C54" s="38"/>
      <c r="D54" s="39"/>
      <c r="E54" s="40"/>
      <c r="F54" s="1" t="str">
        <f t="shared" si="0"/>
        <v/>
      </c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>
      <c r="A55" s="36"/>
      <c r="B55" s="6"/>
      <c r="C55" s="38"/>
      <c r="D55" s="39"/>
      <c r="E55" s="40"/>
      <c r="F55" s="1" t="str">
        <f t="shared" si="0"/>
        <v/>
      </c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>
      <c r="A56" s="36"/>
      <c r="B56" s="6"/>
      <c r="C56" s="38"/>
      <c r="D56" s="39"/>
      <c r="E56" s="40"/>
      <c r="F56" s="1" t="str">
        <f t="shared" si="0"/>
        <v/>
      </c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>
      <c r="A57" s="36"/>
      <c r="B57" s="6"/>
      <c r="C57" s="38"/>
      <c r="D57" s="39"/>
      <c r="E57" s="40"/>
      <c r="F57" s="1" t="str">
        <f t="shared" si="0"/>
        <v/>
      </c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>
      <c r="A58" s="36"/>
      <c r="B58" s="6"/>
      <c r="C58" s="38"/>
      <c r="D58" s="39"/>
      <c r="E58" s="40"/>
      <c r="F58" s="1" t="str">
        <f t="shared" si="0"/>
        <v/>
      </c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>
      <c r="A59" s="36"/>
      <c r="B59" s="6"/>
      <c r="C59" s="38"/>
      <c r="D59" s="39"/>
      <c r="E59" s="40"/>
      <c r="F59" s="1" t="str">
        <f t="shared" si="0"/>
        <v/>
      </c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>
      <c r="A60" s="36"/>
      <c r="B60" s="6"/>
      <c r="C60" s="38"/>
      <c r="D60" s="39"/>
      <c r="E60" s="40"/>
      <c r="F60" s="1" t="str">
        <f t="shared" si="0"/>
        <v/>
      </c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>
      <c r="A61" s="36"/>
      <c r="B61" s="6"/>
      <c r="C61" s="38"/>
      <c r="D61" s="39"/>
      <c r="E61" s="40"/>
      <c r="F61" s="1" t="str">
        <f t="shared" si="0"/>
        <v/>
      </c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>
      <c r="A62" s="36"/>
      <c r="B62" s="6"/>
      <c r="C62" s="38"/>
      <c r="D62" s="39"/>
      <c r="E62" s="40"/>
      <c r="F62" s="1" t="str">
        <f t="shared" si="0"/>
        <v/>
      </c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>
      <c r="A63" s="36"/>
      <c r="B63" s="6"/>
      <c r="C63" s="38"/>
      <c r="D63" s="39"/>
      <c r="E63" s="40"/>
      <c r="F63" s="1" t="str">
        <f t="shared" si="0"/>
        <v/>
      </c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>
      <c r="A64" s="36"/>
      <c r="B64" s="6"/>
      <c r="C64" s="38"/>
      <c r="D64" s="39"/>
      <c r="E64" s="40"/>
      <c r="F64" s="1" t="str">
        <f t="shared" si="0"/>
        <v/>
      </c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>
      <c r="A65" s="36"/>
      <c r="B65" s="6"/>
      <c r="C65" s="38"/>
      <c r="D65" s="39"/>
      <c r="E65" s="40"/>
      <c r="F65" s="1" t="str">
        <f t="shared" si="0"/>
        <v/>
      </c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>
      <c r="A66" s="36"/>
      <c r="B66" s="6"/>
      <c r="C66" s="38"/>
      <c r="D66" s="39"/>
      <c r="E66" s="40"/>
      <c r="F66" s="1" t="str">
        <f t="shared" si="0"/>
        <v/>
      </c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>
      <c r="A67" s="36"/>
      <c r="B67" s="6"/>
      <c r="C67" s="38"/>
      <c r="D67" s="39"/>
      <c r="E67" s="40"/>
      <c r="F67" s="1" t="str">
        <f t="shared" si="0"/>
        <v/>
      </c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>
      <c r="A68" s="36"/>
      <c r="B68" s="6"/>
      <c r="C68" s="38"/>
      <c r="D68" s="39"/>
      <c r="E68" s="40"/>
      <c r="F68" s="1" t="str">
        <f t="shared" si="0"/>
        <v/>
      </c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thickBot="1">
      <c r="A69" s="37"/>
      <c r="B69" s="21"/>
      <c r="C69" s="67"/>
      <c r="D69" s="45"/>
      <c r="E69" s="68"/>
      <c r="F69" s="1" t="str">
        <f t="shared" si="0"/>
        <v/>
      </c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6jxJ2/HcZAQlw5RhogSyRWtb9MSiwO6iENTxP+aR7sFodu1sF3x7jt4etpvpy6s9xFckIEJoDJSHQ+quO48Zdg==" saltValue="Vo7MF3RVotCZuJna3OkTKQ==" spinCount="100000" sheet="1" selectLockedCells="1"/>
  <conditionalFormatting sqref="H2">
    <cfRule type="cellIs" dxfId="15" priority="1" operator="notEqual">
      <formula>"Person registered multiple times"</formula>
    </cfRule>
  </conditionalFormatting>
  <conditionalFormatting sqref="H2">
    <cfRule type="cellIs" dxfId="14" priority="2" operator="equal">
      <formula>"Person registered multiple times"</formula>
    </cfRule>
  </conditionalFormatting>
  <conditionalFormatting sqref="G2">
    <cfRule type="cellIs" dxfId="13" priority="3" operator="notEqual">
      <formula>"all good"</formula>
    </cfRule>
  </conditionalFormatting>
  <conditionalFormatting sqref="G2">
    <cfRule type="cellIs" dxfId="12" priority="4" operator="equal">
      <formula>"all good"</formula>
    </cfRule>
  </conditionalFormatting>
  <conditionalFormatting sqref="F2">
    <cfRule type="cellIs" dxfId="11" priority="5" operator="notEqual">
      <formula>"all good"</formula>
    </cfRule>
  </conditionalFormatting>
  <conditionalFormatting sqref="F2">
    <cfRule type="cellIs" dxfId="10" priority="6" operator="equal">
      <formula>"all good"</formula>
    </cfRule>
  </conditionalFormatting>
  <dataValidations count="4">
    <dataValidation type="custom" allowBlank="1" showErrorMessage="1" sqref="B5:B69" xr:uid="{BDC5571A-481B-4B98-B00D-056D634E4AD3}">
      <formula1>"mm:ss,00"</formula1>
    </dataValidation>
    <dataValidation type="decimal" allowBlank="1" showErrorMessage="1" error="Invalid input! Please make sure that your input corresponds to the required format: [mm] e.g.: 1" prompt="_x000a_ " sqref="C5:C69" xr:uid="{21FDEDAC-2648-460B-ADF4-63840A2F1829}">
      <formula1>0</formula1>
      <formula2>59</formula2>
    </dataValidation>
    <dataValidation type="decimal" allowBlank="1" showErrorMessage="1" error="Invalid input! - Please make sure that your input corresponds to the required format: [ss] e.g.: 14" sqref="D5:D69" xr:uid="{CC6B039E-4F6A-4B22-993B-3939716310B8}">
      <formula1>0</formula1>
      <formula2>59</formula2>
    </dataValidation>
    <dataValidation type="decimal" allowBlank="1" showErrorMessage="1" error="Invalid input! - Please make sure that your input corresponds to the required format: [msms] e.g.: 89" prompt="_x000a_" sqref="E5:E69" xr:uid="{C563EF46-28E8-47BA-95FD-F0C5935F1503}">
      <formula1>0</formula1>
      <formula2>99</formula2>
    </dataValidation>
  </dataValidations>
  <pageMargins left="0.7" right="0.7" top="0.78740157499999996" bottom="0.78740157499999996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3DEE7541-6C73-4117-AF31-9A4441AB92F4}">
          <x14:formula1>
            <xm:f>INDIRECT("Athletes!$E$7:$E$"&amp;(COUNTA(Athletes!$C$7:$C$100)+6))</xm:f>
          </x14:formula1>
          <xm:sqref>A5:A69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2CCC4D-1AAC-4C47-9F17-C69AD7D13FB1}">
  <dimension ref="A1:Z1000"/>
  <sheetViews>
    <sheetView workbookViewId="0">
      <selection activeCell="A5" sqref="A5"/>
    </sheetView>
  </sheetViews>
  <sheetFormatPr baseColWidth="10" defaultColWidth="14.44140625" defaultRowHeight="15.05" customHeight="1"/>
  <cols>
    <col min="1" max="1" width="15.33203125" style="52" customWidth="1"/>
    <col min="2" max="2" width="11.5546875" style="52" customWidth="1"/>
    <col min="3" max="3" width="8.33203125" style="52" customWidth="1"/>
    <col min="4" max="4" width="11.33203125" style="52" customWidth="1"/>
    <col min="5" max="5" width="17.109375" style="52" customWidth="1"/>
    <col min="6" max="6" width="14.88671875" style="52" customWidth="1"/>
    <col min="7" max="7" width="17.5546875" style="52" customWidth="1"/>
    <col min="8" max="8" width="27.33203125" style="52" customWidth="1"/>
    <col min="9" max="10" width="11.5546875" style="52" customWidth="1"/>
    <col min="11" max="11" width="10.6640625" style="52" hidden="1" customWidth="1"/>
    <col min="12" max="26" width="10.6640625" style="52" customWidth="1"/>
    <col min="27" max="16384" width="14.44140625" style="52"/>
  </cols>
  <sheetData>
    <row r="1" spans="1:26" ht="15.75" thickBot="1">
      <c r="A1" s="22" t="s">
        <v>55</v>
      </c>
      <c r="B1" s="23" t="s">
        <v>49</v>
      </c>
      <c r="C1" s="24" t="s">
        <v>13</v>
      </c>
      <c r="D1" s="1"/>
      <c r="E1" s="1"/>
      <c r="F1" s="16" t="s">
        <v>10</v>
      </c>
      <c r="G1" s="16" t="s">
        <v>11</v>
      </c>
      <c r="H1" s="16" t="s">
        <v>23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16"/>
      <c r="B2" s="16"/>
      <c r="C2" s="16"/>
      <c r="D2" s="1"/>
      <c r="E2" s="1"/>
      <c r="F2" s="1" t="str">
        <f>IF(AND(G2 = "all good",H2 = "all good"),"all good", "check your inputs")</f>
        <v>all good</v>
      </c>
      <c r="G2" s="1" t="str">
        <f>IF(K4 &gt; 0,K4 &amp; " inputs incomplete","all good")</f>
        <v>all good</v>
      </c>
      <c r="H2" s="1" t="str">
        <f>IF(K2&lt;&gt;K3,"Person registered multiple times","all good")</f>
        <v>all good</v>
      </c>
      <c r="I2" s="1"/>
      <c r="J2" s="1"/>
      <c r="K2" s="1">
        <f t="array" ref="K2">SUMPRODUCT((A5:A69&lt;&gt;"")/COUNTIF(A5:A69,A5:A69 &amp; ""))</f>
        <v>0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thickBot="1">
      <c r="A3" s="1"/>
      <c r="B3" s="1"/>
      <c r="C3" s="1" t="s">
        <v>24</v>
      </c>
      <c r="D3" s="1"/>
      <c r="E3" s="1"/>
      <c r="F3" s="1"/>
      <c r="G3" s="1"/>
      <c r="H3" s="1"/>
      <c r="I3" s="1"/>
      <c r="J3" s="1"/>
      <c r="K3" s="1">
        <f>COUNTA(A5:A69)</f>
        <v>0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30.15">
      <c r="A4" s="13" t="s">
        <v>17</v>
      </c>
      <c r="B4" s="20"/>
      <c r="C4" s="25" t="s">
        <v>25</v>
      </c>
      <c r="D4" s="25" t="s">
        <v>26</v>
      </c>
      <c r="E4" s="26" t="s">
        <v>27</v>
      </c>
      <c r="F4" s="1"/>
      <c r="G4" s="1"/>
      <c r="H4" s="1"/>
      <c r="I4" s="1"/>
      <c r="J4" s="1"/>
      <c r="K4" s="1">
        <f>COUNTIF(F5:F69,"Incomplete input!")</f>
        <v>0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36"/>
      <c r="B5" s="6"/>
      <c r="C5" s="38"/>
      <c r="D5" s="39"/>
      <c r="E5" s="40"/>
      <c r="F5" s="1" t="str">
        <f t="shared" ref="F5:F69" si="0">IF(COUNTA(A5:E5)=0,"",IF(OR(ISBLANK(C5),ISBLANK(D5),ISBLANK(E5),ISBLANK(A5)),"Incomplete input!","Complete input!"))</f>
        <v/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36"/>
      <c r="B6" s="6"/>
      <c r="C6" s="38"/>
      <c r="D6" s="39"/>
      <c r="E6" s="40"/>
      <c r="F6" s="1" t="str">
        <f t="shared" si="0"/>
        <v/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>
      <c r="A7" s="36"/>
      <c r="B7" s="6"/>
      <c r="C7" s="38"/>
      <c r="D7" s="39"/>
      <c r="E7" s="40"/>
      <c r="F7" s="1" t="str">
        <f t="shared" si="0"/>
        <v/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>
      <c r="A8" s="36"/>
      <c r="B8" s="6"/>
      <c r="C8" s="38"/>
      <c r="D8" s="39"/>
      <c r="E8" s="40"/>
      <c r="F8" s="1" t="str">
        <f t="shared" si="0"/>
        <v/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>
      <c r="A9" s="36"/>
      <c r="B9" s="6"/>
      <c r="C9" s="38"/>
      <c r="D9" s="39"/>
      <c r="E9" s="40"/>
      <c r="F9" s="1" t="str">
        <f t="shared" si="0"/>
        <v/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>
      <c r="A10" s="36"/>
      <c r="B10" s="6"/>
      <c r="C10" s="38"/>
      <c r="D10" s="39"/>
      <c r="E10" s="40"/>
      <c r="F10" s="1" t="str">
        <f t="shared" si="0"/>
        <v/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36"/>
      <c r="B11" s="6"/>
      <c r="C11" s="38"/>
      <c r="D11" s="39"/>
      <c r="E11" s="40"/>
      <c r="F11" s="1" t="str">
        <f t="shared" si="0"/>
        <v/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36"/>
      <c r="B12" s="6"/>
      <c r="C12" s="38"/>
      <c r="D12" s="39"/>
      <c r="E12" s="40"/>
      <c r="F12" s="1" t="str">
        <f t="shared" si="0"/>
        <v/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36"/>
      <c r="B13" s="6"/>
      <c r="C13" s="38"/>
      <c r="D13" s="39"/>
      <c r="E13" s="40"/>
      <c r="F13" s="1" t="str">
        <f t="shared" si="0"/>
        <v/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>
      <c r="A14" s="36"/>
      <c r="B14" s="6"/>
      <c r="C14" s="38"/>
      <c r="D14" s="39"/>
      <c r="E14" s="40"/>
      <c r="F14" s="1" t="str">
        <f t="shared" si="0"/>
        <v/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>
      <c r="A15" s="36"/>
      <c r="B15" s="6"/>
      <c r="C15" s="38"/>
      <c r="D15" s="39"/>
      <c r="E15" s="40"/>
      <c r="F15" s="1" t="str">
        <f t="shared" si="0"/>
        <v/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>
      <c r="A16" s="36"/>
      <c r="B16" s="6"/>
      <c r="C16" s="38"/>
      <c r="D16" s="39"/>
      <c r="E16" s="40"/>
      <c r="F16" s="1" t="str">
        <f t="shared" si="0"/>
        <v/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36"/>
      <c r="B17" s="6"/>
      <c r="C17" s="38"/>
      <c r="D17" s="39"/>
      <c r="E17" s="40"/>
      <c r="F17" s="1" t="str">
        <f t="shared" si="0"/>
        <v/>
      </c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36"/>
      <c r="B18" s="6"/>
      <c r="C18" s="38"/>
      <c r="D18" s="39"/>
      <c r="E18" s="40"/>
      <c r="F18" s="1" t="str">
        <f t="shared" si="0"/>
        <v/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>
      <c r="A19" s="36"/>
      <c r="B19" s="6"/>
      <c r="C19" s="38"/>
      <c r="D19" s="39"/>
      <c r="E19" s="40"/>
      <c r="F19" s="1" t="str">
        <f t="shared" si="0"/>
        <v/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>
      <c r="A20" s="36"/>
      <c r="B20" s="6"/>
      <c r="C20" s="38"/>
      <c r="D20" s="39"/>
      <c r="E20" s="40"/>
      <c r="F20" s="1" t="str">
        <f t="shared" si="0"/>
        <v/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>
      <c r="A21" s="36"/>
      <c r="B21" s="6"/>
      <c r="C21" s="38"/>
      <c r="D21" s="39"/>
      <c r="E21" s="40"/>
      <c r="F21" s="1" t="str">
        <f t="shared" si="0"/>
        <v/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>
      <c r="A22" s="36"/>
      <c r="B22" s="6"/>
      <c r="C22" s="38"/>
      <c r="D22" s="39"/>
      <c r="E22" s="40"/>
      <c r="F22" s="1" t="str">
        <f t="shared" si="0"/>
        <v/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>
      <c r="A23" s="36"/>
      <c r="B23" s="6"/>
      <c r="C23" s="38"/>
      <c r="D23" s="39"/>
      <c r="E23" s="40"/>
      <c r="F23" s="1" t="str">
        <f t="shared" si="0"/>
        <v/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>
      <c r="A24" s="36"/>
      <c r="B24" s="6"/>
      <c r="C24" s="38"/>
      <c r="D24" s="39"/>
      <c r="E24" s="40"/>
      <c r="F24" s="1" t="str">
        <f t="shared" si="0"/>
        <v/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>
      <c r="A25" s="36"/>
      <c r="B25" s="6"/>
      <c r="C25" s="38"/>
      <c r="D25" s="39"/>
      <c r="E25" s="40"/>
      <c r="F25" s="1" t="str">
        <f t="shared" si="0"/>
        <v/>
      </c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>
      <c r="A26" s="36"/>
      <c r="B26" s="6"/>
      <c r="C26" s="38"/>
      <c r="D26" s="39"/>
      <c r="E26" s="40"/>
      <c r="F26" s="1" t="str">
        <f t="shared" si="0"/>
        <v/>
      </c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>
      <c r="A27" s="36"/>
      <c r="B27" s="6"/>
      <c r="C27" s="38"/>
      <c r="D27" s="39"/>
      <c r="E27" s="40"/>
      <c r="F27" s="1" t="str">
        <f t="shared" si="0"/>
        <v/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>
      <c r="A28" s="36"/>
      <c r="B28" s="6"/>
      <c r="C28" s="38"/>
      <c r="D28" s="39"/>
      <c r="E28" s="40"/>
      <c r="F28" s="1" t="str">
        <f t="shared" si="0"/>
        <v/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>
      <c r="A29" s="36"/>
      <c r="B29" s="6"/>
      <c r="C29" s="38"/>
      <c r="D29" s="39"/>
      <c r="E29" s="40"/>
      <c r="F29" s="1" t="str">
        <f t="shared" si="0"/>
        <v/>
      </c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>
      <c r="A30" s="36"/>
      <c r="B30" s="6"/>
      <c r="C30" s="38"/>
      <c r="D30" s="39"/>
      <c r="E30" s="40"/>
      <c r="F30" s="1" t="str">
        <f t="shared" si="0"/>
        <v/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>
      <c r="A31" s="36"/>
      <c r="B31" s="6"/>
      <c r="C31" s="38"/>
      <c r="D31" s="39"/>
      <c r="E31" s="40"/>
      <c r="F31" s="1" t="str">
        <f t="shared" si="0"/>
        <v/>
      </c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>
      <c r="A32" s="36"/>
      <c r="B32" s="6"/>
      <c r="C32" s="38"/>
      <c r="D32" s="39"/>
      <c r="E32" s="40"/>
      <c r="F32" s="1" t="str">
        <f t="shared" si="0"/>
        <v/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>
      <c r="A33" s="36"/>
      <c r="B33" s="6"/>
      <c r="C33" s="38"/>
      <c r="D33" s="39"/>
      <c r="E33" s="40"/>
      <c r="F33" s="1" t="str">
        <f t="shared" si="0"/>
        <v/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>
      <c r="A34" s="36"/>
      <c r="B34" s="6"/>
      <c r="C34" s="38"/>
      <c r="D34" s="39"/>
      <c r="E34" s="40"/>
      <c r="F34" s="1" t="str">
        <f t="shared" si="0"/>
        <v/>
      </c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>
      <c r="A35" s="36"/>
      <c r="B35" s="6"/>
      <c r="C35" s="38"/>
      <c r="D35" s="39"/>
      <c r="E35" s="40"/>
      <c r="F35" s="1" t="str">
        <f t="shared" si="0"/>
        <v/>
      </c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>
      <c r="A36" s="36"/>
      <c r="B36" s="6"/>
      <c r="C36" s="38"/>
      <c r="D36" s="39"/>
      <c r="E36" s="40"/>
      <c r="F36" s="1" t="str">
        <f t="shared" si="0"/>
        <v/>
      </c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>
      <c r="A37" s="36"/>
      <c r="B37" s="6"/>
      <c r="C37" s="38"/>
      <c r="D37" s="39"/>
      <c r="E37" s="40"/>
      <c r="F37" s="1" t="str">
        <f t="shared" si="0"/>
        <v/>
      </c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>
      <c r="A38" s="36"/>
      <c r="B38" s="6"/>
      <c r="C38" s="38"/>
      <c r="D38" s="39"/>
      <c r="E38" s="40"/>
      <c r="F38" s="1" t="str">
        <f t="shared" si="0"/>
        <v/>
      </c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>
      <c r="A39" s="36"/>
      <c r="B39" s="6"/>
      <c r="C39" s="38"/>
      <c r="D39" s="39"/>
      <c r="E39" s="40"/>
      <c r="F39" s="1" t="str">
        <f t="shared" si="0"/>
        <v/>
      </c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>
      <c r="A40" s="36"/>
      <c r="B40" s="6"/>
      <c r="C40" s="38"/>
      <c r="D40" s="39"/>
      <c r="E40" s="40"/>
      <c r="F40" s="1" t="str">
        <f t="shared" si="0"/>
        <v/>
      </c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>
      <c r="A41" s="36"/>
      <c r="B41" s="6"/>
      <c r="C41" s="38"/>
      <c r="D41" s="39"/>
      <c r="E41" s="40"/>
      <c r="F41" s="1" t="str">
        <f t="shared" si="0"/>
        <v/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>
      <c r="A42" s="36"/>
      <c r="B42" s="6"/>
      <c r="C42" s="38"/>
      <c r="D42" s="39"/>
      <c r="E42" s="40"/>
      <c r="F42" s="1" t="str">
        <f t="shared" si="0"/>
        <v/>
      </c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>
      <c r="A43" s="36"/>
      <c r="B43" s="6"/>
      <c r="C43" s="38"/>
      <c r="D43" s="39"/>
      <c r="E43" s="40"/>
      <c r="F43" s="1" t="str">
        <f t="shared" si="0"/>
        <v/>
      </c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>
      <c r="A44" s="36"/>
      <c r="B44" s="6"/>
      <c r="C44" s="38"/>
      <c r="D44" s="39"/>
      <c r="E44" s="40"/>
      <c r="F44" s="1" t="str">
        <f t="shared" si="0"/>
        <v/>
      </c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>
      <c r="A45" s="36"/>
      <c r="B45" s="6"/>
      <c r="C45" s="38"/>
      <c r="D45" s="39"/>
      <c r="E45" s="40"/>
      <c r="F45" s="1" t="str">
        <f t="shared" si="0"/>
        <v/>
      </c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>
      <c r="A46" s="36"/>
      <c r="B46" s="6"/>
      <c r="C46" s="38"/>
      <c r="D46" s="39"/>
      <c r="E46" s="40"/>
      <c r="F46" s="1" t="str">
        <f t="shared" si="0"/>
        <v/>
      </c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>
      <c r="A47" s="36"/>
      <c r="B47" s="6"/>
      <c r="C47" s="38"/>
      <c r="D47" s="39"/>
      <c r="E47" s="40"/>
      <c r="F47" s="1" t="str">
        <f t="shared" si="0"/>
        <v/>
      </c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>
      <c r="A48" s="36"/>
      <c r="B48" s="6"/>
      <c r="C48" s="38"/>
      <c r="D48" s="39"/>
      <c r="E48" s="40"/>
      <c r="F48" s="1" t="str">
        <f t="shared" si="0"/>
        <v/>
      </c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>
      <c r="A49" s="36"/>
      <c r="B49" s="6"/>
      <c r="C49" s="38"/>
      <c r="D49" s="39"/>
      <c r="E49" s="40"/>
      <c r="F49" s="1" t="str">
        <f t="shared" si="0"/>
        <v/>
      </c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>
      <c r="A50" s="36"/>
      <c r="B50" s="6"/>
      <c r="C50" s="38"/>
      <c r="D50" s="39"/>
      <c r="E50" s="40"/>
      <c r="F50" s="1" t="str">
        <f t="shared" si="0"/>
        <v/>
      </c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>
      <c r="A51" s="36"/>
      <c r="B51" s="6"/>
      <c r="C51" s="38"/>
      <c r="D51" s="39"/>
      <c r="E51" s="40"/>
      <c r="F51" s="1" t="str">
        <f t="shared" si="0"/>
        <v/>
      </c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>
      <c r="A52" s="36"/>
      <c r="B52" s="6"/>
      <c r="C52" s="38"/>
      <c r="D52" s="39"/>
      <c r="E52" s="40"/>
      <c r="F52" s="1" t="str">
        <f t="shared" si="0"/>
        <v/>
      </c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>
      <c r="A53" s="36"/>
      <c r="B53" s="6"/>
      <c r="C53" s="38"/>
      <c r="D53" s="39"/>
      <c r="E53" s="40"/>
      <c r="F53" s="1" t="str">
        <f t="shared" si="0"/>
        <v/>
      </c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>
      <c r="A54" s="36"/>
      <c r="B54" s="6"/>
      <c r="C54" s="38"/>
      <c r="D54" s="39"/>
      <c r="E54" s="40"/>
      <c r="F54" s="1" t="str">
        <f t="shared" si="0"/>
        <v/>
      </c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>
      <c r="A55" s="36"/>
      <c r="B55" s="6"/>
      <c r="C55" s="38"/>
      <c r="D55" s="39"/>
      <c r="E55" s="40"/>
      <c r="F55" s="1" t="str">
        <f t="shared" si="0"/>
        <v/>
      </c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>
      <c r="A56" s="36"/>
      <c r="B56" s="6"/>
      <c r="C56" s="38"/>
      <c r="D56" s="39"/>
      <c r="E56" s="40"/>
      <c r="F56" s="1" t="str">
        <f t="shared" si="0"/>
        <v/>
      </c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>
      <c r="A57" s="36"/>
      <c r="B57" s="6"/>
      <c r="C57" s="38"/>
      <c r="D57" s="39"/>
      <c r="E57" s="40"/>
      <c r="F57" s="1" t="str">
        <f t="shared" si="0"/>
        <v/>
      </c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>
      <c r="A58" s="36"/>
      <c r="B58" s="6"/>
      <c r="C58" s="38"/>
      <c r="D58" s="39"/>
      <c r="E58" s="40"/>
      <c r="F58" s="1" t="str">
        <f t="shared" si="0"/>
        <v/>
      </c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>
      <c r="A59" s="36"/>
      <c r="B59" s="6"/>
      <c r="C59" s="38"/>
      <c r="D59" s="39"/>
      <c r="E59" s="40"/>
      <c r="F59" s="1" t="str">
        <f t="shared" si="0"/>
        <v/>
      </c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>
      <c r="A60" s="36"/>
      <c r="B60" s="6"/>
      <c r="C60" s="38"/>
      <c r="D60" s="39"/>
      <c r="E60" s="40"/>
      <c r="F60" s="1" t="str">
        <f t="shared" si="0"/>
        <v/>
      </c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>
      <c r="A61" s="36"/>
      <c r="B61" s="6"/>
      <c r="C61" s="38"/>
      <c r="D61" s="39"/>
      <c r="E61" s="40"/>
      <c r="F61" s="1" t="str">
        <f t="shared" si="0"/>
        <v/>
      </c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>
      <c r="A62" s="36"/>
      <c r="B62" s="6"/>
      <c r="C62" s="38"/>
      <c r="D62" s="39"/>
      <c r="E62" s="40"/>
      <c r="F62" s="1" t="str">
        <f t="shared" si="0"/>
        <v/>
      </c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>
      <c r="A63" s="36"/>
      <c r="B63" s="6"/>
      <c r="C63" s="38"/>
      <c r="D63" s="39"/>
      <c r="E63" s="40"/>
      <c r="F63" s="1" t="str">
        <f t="shared" si="0"/>
        <v/>
      </c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>
      <c r="A64" s="36"/>
      <c r="B64" s="6"/>
      <c r="C64" s="38"/>
      <c r="D64" s="39"/>
      <c r="E64" s="40"/>
      <c r="F64" s="1" t="str">
        <f t="shared" si="0"/>
        <v/>
      </c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>
      <c r="A65" s="36"/>
      <c r="B65" s="6"/>
      <c r="C65" s="38"/>
      <c r="D65" s="39"/>
      <c r="E65" s="40"/>
      <c r="F65" s="1" t="str">
        <f t="shared" si="0"/>
        <v/>
      </c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>
      <c r="A66" s="36"/>
      <c r="B66" s="6"/>
      <c r="C66" s="38"/>
      <c r="D66" s="39"/>
      <c r="E66" s="40"/>
      <c r="F66" s="1" t="str">
        <f t="shared" si="0"/>
        <v/>
      </c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>
      <c r="A67" s="36"/>
      <c r="B67" s="6"/>
      <c r="C67" s="38"/>
      <c r="D67" s="39"/>
      <c r="E67" s="40"/>
      <c r="F67" s="1" t="str">
        <f t="shared" si="0"/>
        <v/>
      </c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>
      <c r="A68" s="36"/>
      <c r="B68" s="6"/>
      <c r="C68" s="38"/>
      <c r="D68" s="39"/>
      <c r="E68" s="40"/>
      <c r="F68" s="1" t="str">
        <f t="shared" si="0"/>
        <v/>
      </c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thickBot="1">
      <c r="A69" s="37"/>
      <c r="B69" s="21"/>
      <c r="C69" s="67"/>
      <c r="D69" s="45"/>
      <c r="E69" s="68"/>
      <c r="F69" s="1" t="str">
        <f t="shared" si="0"/>
        <v/>
      </c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sxtanVIj4MPgPKgUdxEo+2KkbGHnIwzbhCnSizkv8LeOb3R+GfsK3zhV2YhN7+CS/qPaZP5ZechT4MUGZMwx8A==" saltValue="AM5MgJb6jO3sq9BU2Ti40g==" spinCount="100000" sheet="1" selectLockedCells="1"/>
  <conditionalFormatting sqref="H2">
    <cfRule type="cellIs" dxfId="9" priority="1" operator="notEqual">
      <formula>"Person registered multiple times"</formula>
    </cfRule>
  </conditionalFormatting>
  <conditionalFormatting sqref="H2">
    <cfRule type="cellIs" dxfId="8" priority="2" operator="equal">
      <formula>"Person registered multiple times"</formula>
    </cfRule>
  </conditionalFormatting>
  <conditionalFormatting sqref="G2">
    <cfRule type="cellIs" dxfId="7" priority="3" operator="notEqual">
      <formula>"all good"</formula>
    </cfRule>
  </conditionalFormatting>
  <conditionalFormatting sqref="G2">
    <cfRule type="cellIs" dxfId="6" priority="4" operator="equal">
      <formula>"all good"</formula>
    </cfRule>
  </conditionalFormatting>
  <conditionalFormatting sqref="F2">
    <cfRule type="cellIs" dxfId="5" priority="5" operator="notEqual">
      <formula>"all good"</formula>
    </cfRule>
  </conditionalFormatting>
  <conditionalFormatting sqref="F2">
    <cfRule type="cellIs" dxfId="4" priority="6" operator="equal">
      <formula>"all good"</formula>
    </cfRule>
  </conditionalFormatting>
  <dataValidations count="4">
    <dataValidation type="custom" allowBlank="1" showErrorMessage="1" sqref="B5:B69" xr:uid="{1BE55E7D-FCF7-4703-A284-FA20A2189D35}">
      <formula1>"mm:ss,00"</formula1>
    </dataValidation>
    <dataValidation type="decimal" allowBlank="1" showErrorMessage="1" error="Ivalid input! - Please make sure that your input corresponds to the required format: [mm] e.g.: 1" prompt="_x000a_ " sqref="C5:C69" xr:uid="{84284128-6668-4463-8F2C-F90CC6C3C368}">
      <formula1>0</formula1>
      <formula2>59</formula2>
    </dataValidation>
    <dataValidation type="decimal" allowBlank="1" showErrorMessage="1" error="Invalid input! - Please make sure that your input corresponds to the required format: [ss] e.g.: 14" sqref="D5:D69" xr:uid="{C490168B-216C-4AB1-98B5-20A47FC4CC62}">
      <formula1>0</formula1>
      <formula2>59</formula2>
    </dataValidation>
    <dataValidation type="decimal" allowBlank="1" showErrorMessage="1" error="Invalid input! - Please make sure that your input corresponds to the required format: [msms] e.g.: 89_x000a_" sqref="E5:E69" xr:uid="{EF3BEF80-6961-444D-AE65-9FFA6687418B}">
      <formula1>0</formula1>
      <formula2>99</formula2>
    </dataValidation>
  </dataValidations>
  <pageMargins left="0.7" right="0.7" top="0.78740157499999996" bottom="0.78740157499999996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E5206607-0D81-4B38-92D1-BEAB178C45DB}">
          <x14:formula1>
            <xm:f>INDIRECT("Athletes!$M$7:$M$"&amp;(COUNTA(Athletes!$K$7:$K$100)+6))</xm:f>
          </x14:formula1>
          <xm:sqref>A5:A69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3DA992-2C5B-4181-9564-882E91EC6E85}">
  <dimension ref="A1:Z1000"/>
  <sheetViews>
    <sheetView workbookViewId="0">
      <selection activeCell="A8" sqref="A8"/>
    </sheetView>
  </sheetViews>
  <sheetFormatPr baseColWidth="10" defaultColWidth="14.44140625" defaultRowHeight="15.05" customHeight="1"/>
  <cols>
    <col min="1" max="1" width="15.5546875" style="52" customWidth="1"/>
    <col min="2" max="2" width="15.109375" style="52" customWidth="1"/>
    <col min="3" max="4" width="11.5546875" style="52" customWidth="1"/>
    <col min="5" max="5" width="19.6640625" style="52" customWidth="1"/>
    <col min="6" max="6" width="11.5546875" style="52" customWidth="1"/>
    <col min="7" max="10" width="10.6640625" style="52" customWidth="1"/>
    <col min="11" max="11" width="10.6640625" style="52" hidden="1" customWidth="1"/>
    <col min="12" max="26" width="10.6640625" style="52" customWidth="1"/>
    <col min="27" max="16384" width="14.44140625" style="52"/>
  </cols>
  <sheetData>
    <row r="1" spans="1:26" ht="15.75" thickBot="1">
      <c r="A1" s="22" t="s">
        <v>50</v>
      </c>
      <c r="B1" s="23" t="s">
        <v>56</v>
      </c>
      <c r="C1" s="24" t="s">
        <v>46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6">
      <c r="A2" s="16"/>
      <c r="B2" s="16"/>
      <c r="C2" s="16"/>
      <c r="D2" s="1"/>
      <c r="E2" s="1" t="str">
        <f>IF(K5 &gt; 0,K5 &amp; " inputs incomplete","all good")</f>
        <v>all good</v>
      </c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31" t="str">
        <f>"Registered "&amp;COUNTA(C8:C33)&amp;" Team[s]"</f>
        <v>Registered 0 Team[s]</v>
      </c>
      <c r="B3" s="30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6">
      <c r="A4" s="1"/>
      <c r="B4" s="1"/>
      <c r="C4" s="1"/>
      <c r="D4" s="1"/>
      <c r="F4" s="1"/>
      <c r="G4" s="1"/>
      <c r="H4" s="1"/>
      <c r="I4" s="1"/>
      <c r="J4" s="1"/>
      <c r="K4" s="1">
        <f>COUNTA(C8:C33)</f>
        <v>0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1"/>
      <c r="B5" s="1"/>
      <c r="C5" s="1"/>
      <c r="D5" s="1"/>
      <c r="E5" s="1" t="s">
        <v>52</v>
      </c>
      <c r="F5" s="1"/>
      <c r="G5" s="1"/>
      <c r="H5" s="1"/>
      <c r="I5" s="1"/>
      <c r="J5" s="1"/>
      <c r="K5" s="1">
        <f>COUNTIF(D8:D33,"Incomplete input!")</f>
        <v>0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thickBot="1">
      <c r="A6" s="1" t="s">
        <v>53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30.15">
      <c r="A7" s="27" t="s">
        <v>25</v>
      </c>
      <c r="B7" s="28" t="s">
        <v>26</v>
      </c>
      <c r="C7" s="35" t="s">
        <v>27</v>
      </c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>
      <c r="A8" s="41"/>
      <c r="B8" s="42"/>
      <c r="C8" s="43"/>
      <c r="D8" s="1" t="str">
        <f>IF(COUNTA(A8:C8)=0,"",IF(OR(ISBLANK(A8),ISBLANK(B8),ISBLANK(C8)),"Incomplete input!","Complete input!"))</f>
        <v/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>
      <c r="A9" s="41"/>
      <c r="B9" s="42"/>
      <c r="C9" s="43"/>
      <c r="D9" s="1" t="str">
        <f t="shared" ref="D9:D33" si="0">IF(COUNTA(A9:C9)=0,"",IF(OR(ISBLANK(A9),ISBLANK(B9),ISBLANK(C9)),"Incomplete input!","Complete input!"))</f>
        <v/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>
      <c r="A10" s="41"/>
      <c r="B10" s="42"/>
      <c r="C10" s="43"/>
      <c r="D10" s="1" t="str">
        <f t="shared" si="0"/>
        <v/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41"/>
      <c r="B11" s="42"/>
      <c r="C11" s="43"/>
      <c r="D11" s="1" t="str">
        <f t="shared" si="0"/>
        <v/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41"/>
      <c r="B12" s="42"/>
      <c r="C12" s="43"/>
      <c r="D12" s="1" t="str">
        <f t="shared" si="0"/>
        <v/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41"/>
      <c r="B13" s="42"/>
      <c r="C13" s="43"/>
      <c r="D13" s="1" t="str">
        <f t="shared" si="0"/>
        <v/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>
      <c r="A14" s="41"/>
      <c r="B14" s="42"/>
      <c r="C14" s="43"/>
      <c r="D14" s="1" t="str">
        <f t="shared" si="0"/>
        <v/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>
      <c r="A15" s="41"/>
      <c r="B15" s="42"/>
      <c r="C15" s="43"/>
      <c r="D15" s="1" t="str">
        <f t="shared" si="0"/>
        <v/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>
      <c r="A16" s="41"/>
      <c r="B16" s="42"/>
      <c r="C16" s="43"/>
      <c r="D16" s="1" t="str">
        <f t="shared" si="0"/>
        <v/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41"/>
      <c r="B17" s="42"/>
      <c r="C17" s="43"/>
      <c r="D17" s="1" t="str">
        <f t="shared" si="0"/>
        <v/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41"/>
      <c r="B18" s="42"/>
      <c r="C18" s="43"/>
      <c r="D18" s="1" t="str">
        <f t="shared" si="0"/>
        <v/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>
      <c r="A19" s="41"/>
      <c r="B19" s="42"/>
      <c r="C19" s="43"/>
      <c r="D19" s="1" t="str">
        <f t="shared" si="0"/>
        <v/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>
      <c r="A20" s="41"/>
      <c r="B20" s="42"/>
      <c r="C20" s="43"/>
      <c r="D20" s="1" t="str">
        <f t="shared" si="0"/>
        <v/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>
      <c r="A21" s="41"/>
      <c r="B21" s="42"/>
      <c r="C21" s="43"/>
      <c r="D21" s="1" t="str">
        <f t="shared" si="0"/>
        <v/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>
      <c r="A22" s="41"/>
      <c r="B22" s="42"/>
      <c r="C22" s="43"/>
      <c r="D22" s="1" t="str">
        <f t="shared" si="0"/>
        <v/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>
      <c r="A23" s="41"/>
      <c r="B23" s="42"/>
      <c r="C23" s="43"/>
      <c r="D23" s="1" t="str">
        <f t="shared" si="0"/>
        <v/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>
      <c r="A24" s="41"/>
      <c r="B24" s="42"/>
      <c r="C24" s="43"/>
      <c r="D24" s="1" t="str">
        <f t="shared" si="0"/>
        <v/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>
      <c r="A25" s="41"/>
      <c r="B25" s="42"/>
      <c r="C25" s="43"/>
      <c r="D25" s="1" t="str">
        <f t="shared" si="0"/>
        <v/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>
      <c r="A26" s="41"/>
      <c r="B26" s="42"/>
      <c r="C26" s="43"/>
      <c r="D26" s="1" t="str">
        <f t="shared" si="0"/>
        <v/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>
      <c r="A27" s="41"/>
      <c r="B27" s="42"/>
      <c r="C27" s="43"/>
      <c r="D27" s="1" t="str">
        <f t="shared" si="0"/>
        <v/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>
      <c r="A28" s="41"/>
      <c r="B28" s="42"/>
      <c r="C28" s="43"/>
      <c r="D28" s="1" t="str">
        <f t="shared" si="0"/>
        <v/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>
      <c r="A29" s="41"/>
      <c r="B29" s="42"/>
      <c r="C29" s="43"/>
      <c r="D29" s="1" t="str">
        <f t="shared" si="0"/>
        <v/>
      </c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>
      <c r="A30" s="41"/>
      <c r="B30" s="42"/>
      <c r="C30" s="43"/>
      <c r="D30" s="1" t="str">
        <f t="shared" si="0"/>
        <v/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>
      <c r="A31" s="41"/>
      <c r="B31" s="42"/>
      <c r="C31" s="43"/>
      <c r="D31" s="1" t="str">
        <f t="shared" si="0"/>
        <v/>
      </c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>
      <c r="A32" s="41"/>
      <c r="B32" s="42"/>
      <c r="C32" s="43"/>
      <c r="D32" s="1" t="str">
        <f t="shared" si="0"/>
        <v/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thickBot="1">
      <c r="A33" s="44"/>
      <c r="B33" s="45"/>
      <c r="C33" s="46"/>
      <c r="D33" s="1" t="str">
        <f t="shared" si="0"/>
        <v/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iqJjASFVzOZzzU6fsrCeF2ohnvHTRUKORGjfPQ1Yk7ShppBFCaQ41bJQZLGOyy7k/iLXkAY/ZQ9UP2BMi0KMRQ==" saltValue="h4rRWPfukxEiyGkvM1GhVg==" spinCount="100000" sheet="1" selectLockedCells="1"/>
  <conditionalFormatting sqref="E2">
    <cfRule type="cellIs" dxfId="3" priority="1" operator="notEqual">
      <formula>"all good"</formula>
    </cfRule>
  </conditionalFormatting>
  <conditionalFormatting sqref="E2">
    <cfRule type="cellIs" dxfId="2" priority="2" operator="equal">
      <formula>"all good"</formula>
    </cfRule>
  </conditionalFormatting>
  <dataValidations count="5">
    <dataValidation type="decimal" allowBlank="1" showInputMessage="1" showErrorMessage="1" prompt="Invalid input! - If you dont want to register any team, please enter '0'." sqref="B3" xr:uid="{8C64666F-2585-4ED0-8F25-79C07E99C602}">
      <formula1>0</formula1>
      <formula2>50</formula2>
    </dataValidation>
    <dataValidation type="custom" allowBlank="1" showInputMessage="1" prompt="Are you sure? - Really?" sqref="C3" xr:uid="{9D768806-B7C8-4503-9D8C-912CA9DE5597}">
      <formula1>B3&lt;=10</formula1>
    </dataValidation>
    <dataValidation type="decimal" allowBlank="1" showErrorMessage="1" error="Invalid input! - Please make sure that your input corresponds to the required format: [mm] e.g.: 1_x000a_ " sqref="A8:A33" xr:uid="{3EA57999-1F4F-4887-9217-473AE0C5AED8}">
      <formula1>0</formula1>
      <formula2>59</formula2>
    </dataValidation>
    <dataValidation type="decimal" allowBlank="1" showErrorMessage="1" error="Invalid input! - Please make sure that your input corresponds to the required format: [ss] e.g.: 14" sqref="B8:B33" xr:uid="{FFF01456-0FF7-4735-8135-3C9644728B38}">
      <formula1>0</formula1>
      <formula2>59</formula2>
    </dataValidation>
    <dataValidation type="decimal" allowBlank="1" showErrorMessage="1" error="Invalid input! - Please make sure that your input corresponds to the required format: [msms] e.g.: 89" prompt="_x000a_" sqref="C8:C33" xr:uid="{AA08A67D-C372-46B8-A98E-6DC500CFFB6C}">
      <formula1>0</formula1>
      <formula2>99</formula2>
    </dataValidation>
  </dataValidations>
  <pageMargins left="0.7" right="0.7" top="0.78740157499999996" bottom="0.78740157499999996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zoomScaleNormal="100" workbookViewId="0">
      <selection activeCell="A8" sqref="A8"/>
    </sheetView>
  </sheetViews>
  <sheetFormatPr baseColWidth="10" defaultColWidth="14.44140625" defaultRowHeight="15.05" customHeight="1"/>
  <cols>
    <col min="1" max="1" width="17.77734375" customWidth="1"/>
    <col min="2" max="2" width="12.33203125" customWidth="1"/>
    <col min="3" max="4" width="11.5546875" customWidth="1"/>
    <col min="5" max="5" width="19.6640625" customWidth="1"/>
    <col min="6" max="6" width="11.5546875" customWidth="1"/>
    <col min="7" max="10" width="10.6640625" customWidth="1"/>
    <col min="11" max="11" width="8.44140625" hidden="1" customWidth="1"/>
    <col min="12" max="26" width="10.6640625" customWidth="1"/>
  </cols>
  <sheetData>
    <row r="1" spans="1:26" ht="15.75" thickBot="1">
      <c r="A1" s="22" t="s">
        <v>47</v>
      </c>
      <c r="B1" s="23" t="s">
        <v>48</v>
      </c>
      <c r="C1" s="24" t="s">
        <v>46</v>
      </c>
      <c r="D1" s="1"/>
      <c r="E1" s="16" t="s">
        <v>11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6">
      <c r="A2" s="16"/>
      <c r="B2" s="16"/>
      <c r="C2" s="16"/>
      <c r="D2" s="1"/>
      <c r="E2" s="1" t="str">
        <f>IF(K5 &gt; 0,K5 &amp; " inputs incomplete","all good")</f>
        <v>all good</v>
      </c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31" t="str">
        <f>"Registered "&amp;COUNTA(C8:C33)&amp;" Team[s]"</f>
        <v>Registered 0 Team[s]</v>
      </c>
      <c r="B3" s="30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>
      <c r="A4" s="1"/>
      <c r="B4" s="1"/>
      <c r="C4" s="1"/>
      <c r="D4" s="1"/>
      <c r="F4" s="1"/>
      <c r="G4" s="1"/>
      <c r="H4" s="1"/>
      <c r="I4" s="1"/>
      <c r="J4" s="1"/>
      <c r="K4" s="1">
        <f>COUNTA(C8:C33)</f>
        <v>0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1"/>
      <c r="B5" s="1"/>
      <c r="C5" s="1"/>
      <c r="D5" s="1"/>
      <c r="E5" s="1" t="s">
        <v>52</v>
      </c>
      <c r="F5" s="1"/>
      <c r="G5" s="1"/>
      <c r="H5" s="1"/>
      <c r="I5" s="1"/>
      <c r="J5" s="1"/>
      <c r="K5" s="1">
        <f>COUNTIF(D8:D33,"Incomplete input!")</f>
        <v>0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thickBot="1">
      <c r="A6" s="1" t="s">
        <v>53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</row>
    <row r="7" spans="1:26" ht="30.15">
      <c r="A7" s="27" t="s">
        <v>25</v>
      </c>
      <c r="B7" s="28" t="s">
        <v>26</v>
      </c>
      <c r="C7" s="29" t="s">
        <v>27</v>
      </c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</row>
    <row r="8" spans="1:26">
      <c r="A8" s="41"/>
      <c r="B8" s="42"/>
      <c r="C8" s="43"/>
      <c r="D8" s="1" t="str">
        <f>IF(COUNTA(A8:C8)=0,"",IF(OR(ISBLANK(A8),ISBLANK(B8),ISBLANK(C8)),"Incomplete input!","Complete input!"))</f>
        <v/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</row>
    <row r="9" spans="1:26">
      <c r="A9" s="41"/>
      <c r="B9" s="42"/>
      <c r="C9" s="43"/>
      <c r="D9" s="1" t="str">
        <f t="shared" ref="D9:D33" si="0">IF(COUNTA(A9:C9)=0,"",IF(OR(ISBLANK(A9),ISBLANK(B9),ISBLANK(C9)),"Incomplete input!","Complete input!"))</f>
        <v/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</row>
    <row r="10" spans="1:26">
      <c r="A10" s="41"/>
      <c r="B10" s="42"/>
      <c r="C10" s="43"/>
      <c r="D10" s="1" t="str">
        <f t="shared" si="0"/>
        <v/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</row>
    <row r="11" spans="1:26">
      <c r="A11" s="41"/>
      <c r="B11" s="42"/>
      <c r="C11" s="43"/>
      <c r="D11" s="1" t="str">
        <f t="shared" si="0"/>
        <v/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</row>
    <row r="12" spans="1:26">
      <c r="A12" s="41"/>
      <c r="B12" s="42"/>
      <c r="C12" s="43"/>
      <c r="D12" s="1" t="str">
        <f t="shared" si="0"/>
        <v/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</row>
    <row r="13" spans="1:26">
      <c r="A13" s="41"/>
      <c r="B13" s="42"/>
      <c r="C13" s="43"/>
      <c r="D13" s="1" t="str">
        <f t="shared" si="0"/>
        <v/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</row>
    <row r="14" spans="1:26">
      <c r="A14" s="41"/>
      <c r="B14" s="42"/>
      <c r="C14" s="43"/>
      <c r="D14" s="1" t="str">
        <f t="shared" si="0"/>
        <v/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</row>
    <row r="15" spans="1:26">
      <c r="A15" s="41"/>
      <c r="B15" s="42"/>
      <c r="C15" s="43"/>
      <c r="D15" s="1" t="str">
        <f t="shared" si="0"/>
        <v/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</row>
    <row r="16" spans="1:26">
      <c r="A16" s="41"/>
      <c r="B16" s="42"/>
      <c r="C16" s="43"/>
      <c r="D16" s="1" t="str">
        <f t="shared" si="0"/>
        <v/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</row>
    <row r="17" spans="1:26">
      <c r="A17" s="41"/>
      <c r="B17" s="42"/>
      <c r="C17" s="43"/>
      <c r="D17" s="1" t="str">
        <f t="shared" si="0"/>
        <v/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</row>
    <row r="18" spans="1:26">
      <c r="A18" s="41"/>
      <c r="B18" s="42"/>
      <c r="C18" s="43"/>
      <c r="D18" s="1" t="str">
        <f t="shared" si="0"/>
        <v/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</row>
    <row r="19" spans="1:26">
      <c r="A19" s="41"/>
      <c r="B19" s="42"/>
      <c r="C19" s="43"/>
      <c r="D19" s="1" t="str">
        <f t="shared" si="0"/>
        <v/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</row>
    <row r="20" spans="1:26">
      <c r="A20" s="41"/>
      <c r="B20" s="42"/>
      <c r="C20" s="43"/>
      <c r="D20" s="1" t="str">
        <f t="shared" si="0"/>
        <v/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</row>
    <row r="21" spans="1:26">
      <c r="A21" s="41"/>
      <c r="B21" s="42"/>
      <c r="C21" s="43"/>
      <c r="D21" s="1" t="str">
        <f t="shared" si="0"/>
        <v/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</row>
    <row r="22" spans="1:26">
      <c r="A22" s="41"/>
      <c r="B22" s="42"/>
      <c r="C22" s="43"/>
      <c r="D22" s="1" t="str">
        <f t="shared" si="0"/>
        <v/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6">
      <c r="A23" s="41"/>
      <c r="B23" s="42"/>
      <c r="C23" s="43"/>
      <c r="D23" s="1" t="str">
        <f t="shared" si="0"/>
        <v/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6">
      <c r="A24" s="41"/>
      <c r="B24" s="42"/>
      <c r="C24" s="43"/>
      <c r="D24" s="1" t="str">
        <f t="shared" si="0"/>
        <v/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6">
      <c r="A25" s="41"/>
      <c r="B25" s="42"/>
      <c r="C25" s="43"/>
      <c r="D25" s="1" t="str">
        <f t="shared" si="0"/>
        <v/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6">
      <c r="A26" s="41"/>
      <c r="B26" s="42"/>
      <c r="C26" s="43"/>
      <c r="D26" s="1" t="str">
        <f t="shared" si="0"/>
        <v/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6">
      <c r="A27" s="41"/>
      <c r="B27" s="42"/>
      <c r="C27" s="43"/>
      <c r="D27" s="1" t="str">
        <f t="shared" si="0"/>
        <v/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6">
      <c r="A28" s="41"/>
      <c r="B28" s="42"/>
      <c r="C28" s="43"/>
      <c r="D28" s="1" t="str">
        <f t="shared" si="0"/>
        <v/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6">
      <c r="A29" s="41"/>
      <c r="B29" s="42"/>
      <c r="C29" s="43"/>
      <c r="D29" s="1" t="str">
        <f t="shared" si="0"/>
        <v/>
      </c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>
      <c r="A30" s="41"/>
      <c r="B30" s="42"/>
      <c r="C30" s="43"/>
      <c r="D30" s="1" t="str">
        <f t="shared" si="0"/>
        <v/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>
      <c r="A31" s="41"/>
      <c r="B31" s="42"/>
      <c r="C31" s="43"/>
      <c r="D31" s="1" t="str">
        <f t="shared" si="0"/>
        <v/>
      </c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>
      <c r="A32" s="41"/>
      <c r="B32" s="42"/>
      <c r="C32" s="43"/>
      <c r="D32" s="1" t="str">
        <f t="shared" si="0"/>
        <v/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thickBot="1">
      <c r="A33" s="44"/>
      <c r="B33" s="45"/>
      <c r="C33" s="46"/>
      <c r="D33" s="1" t="str">
        <f t="shared" si="0"/>
        <v/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ZObngMKj5RSmkNxqxUS4fEndFwXdLrgnap/ITg5ht0RNxc+2MoxzCz08OOY7P3TuICnvajKAfl3heGmXCGXvDQ==" saltValue="ukjy5+Tuwwu3CW2WmOHHoQ==" spinCount="100000" sheet="1" objects="1" scenarios="1" selectLockedCells="1"/>
  <conditionalFormatting sqref="E2">
    <cfRule type="cellIs" dxfId="1" priority="1" operator="notEqual">
      <formula>"all good"</formula>
    </cfRule>
  </conditionalFormatting>
  <conditionalFormatting sqref="E2">
    <cfRule type="cellIs" dxfId="0" priority="2" operator="equal">
      <formula>"all good"</formula>
    </cfRule>
  </conditionalFormatting>
  <dataValidations xWindow="105" yWindow="638" count="5">
    <dataValidation type="decimal" allowBlank="1" showInputMessage="1" showErrorMessage="1" prompt="Invalid input! - If you dont want to register any team, please enter '0'." sqref="B3" xr:uid="{00000000-0002-0000-0900-000000000000}">
      <formula1>0</formula1>
      <formula2>50</formula2>
    </dataValidation>
    <dataValidation type="custom" allowBlank="1" showInputMessage="1" prompt="Are you sure? - Really?" sqref="C3" xr:uid="{00000000-0002-0000-0900-000001000000}">
      <formula1>B3&lt;=10</formula1>
    </dataValidation>
    <dataValidation type="decimal" allowBlank="1" showErrorMessage="1" error="Invalid input! - Please make sure that your input corresponds to the required format: [mm] e.g.: 1_x000a_ " sqref="A8:A33" xr:uid="{75F9682D-6DEA-470A-AA9D-25AB382F2D53}">
      <formula1>0</formula1>
      <formula2>59</formula2>
    </dataValidation>
    <dataValidation type="decimal" allowBlank="1" showErrorMessage="1" error="Invalid input! - Please make sure that your input corresponds to the required format: [ss] e.g.: 14" sqref="B8:B33" xr:uid="{8B799CF5-50C2-4148-96B7-B9B87F527723}">
      <formula1>0</formula1>
      <formula2>59</formula2>
    </dataValidation>
    <dataValidation type="decimal" allowBlank="1" showErrorMessage="1" error="Invalid input! - Please make sure that your input corresponds to the required format: [msms] e.g.: 89" prompt="_x000a_" sqref="C8:C33" xr:uid="{86DEB8B3-A0AC-41BD-823F-5398E933F05E}">
      <formula1>0</formula1>
      <formula2>99</formula2>
    </dataValidation>
  </dataValidations>
  <pageMargins left="0.7" right="0.7" top="0.78740157499999996" bottom="0.78740157499999996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workbookViewId="0">
      <selection activeCell="B7" sqref="B7"/>
    </sheetView>
  </sheetViews>
  <sheetFormatPr baseColWidth="10" defaultColWidth="14.44140625" defaultRowHeight="15.05" customHeight="1"/>
  <cols>
    <col min="1" max="1" width="11.5546875" customWidth="1"/>
    <col min="2" max="3" width="16.6640625" customWidth="1"/>
    <col min="4" max="4" width="17.5546875" customWidth="1"/>
    <col min="5" max="5" width="18.5546875" hidden="1" customWidth="1"/>
    <col min="6" max="6" width="4.6640625" customWidth="1"/>
    <col min="7" max="7" width="4.109375" customWidth="1"/>
    <col min="8" max="8" width="3.88671875" customWidth="1"/>
    <col min="9" max="9" width="4.6640625" customWidth="1"/>
    <col min="10" max="11" width="16.6640625" customWidth="1"/>
    <col min="12" max="12" width="17.5546875" customWidth="1"/>
    <col min="13" max="13" width="21.33203125" hidden="1" customWidth="1"/>
    <col min="14" max="14" width="19.6640625" customWidth="1"/>
    <col min="15" max="15" width="11.5546875" customWidth="1"/>
    <col min="16" max="26" width="10.6640625" customWidth="1"/>
  </cols>
  <sheetData>
    <row r="1" spans="1:26">
      <c r="A1" s="1"/>
      <c r="B1" s="16" t="s">
        <v>10</v>
      </c>
      <c r="C1" s="1"/>
      <c r="D1" s="16" t="s">
        <v>11</v>
      </c>
      <c r="E1" s="1"/>
      <c r="F1" s="1"/>
      <c r="G1" s="1"/>
      <c r="H1" s="1"/>
      <c r="I1" s="1"/>
      <c r="J1" s="1"/>
      <c r="K1" s="1"/>
      <c r="L1" s="16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1"/>
      <c r="B2" s="1" t="str">
        <f>IF(AND(D2 = "all good",L2 = "all good"),"all good", "check your inputs")</f>
        <v>all good</v>
      </c>
      <c r="C2" s="1"/>
      <c r="D2" s="1" t="str">
        <f>IF(E3 &gt; 0,E3 &amp; " inputs incomplete","all good")</f>
        <v>all good</v>
      </c>
      <c r="E2" s="1"/>
      <c r="F2" s="1"/>
      <c r="G2" s="1"/>
      <c r="H2" s="1"/>
      <c r="I2" s="1"/>
      <c r="J2" s="1"/>
      <c r="K2" s="1"/>
      <c r="L2" s="1" t="str">
        <f>IF(M3 &gt; 0,M3 &amp; " inputs incomplete","all good")</f>
        <v>all good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>
        <f>COUNTIF(F7:F107,"Incomplete input!")</f>
        <v>0</v>
      </c>
      <c r="F3" s="1"/>
      <c r="G3" s="1"/>
      <c r="H3" s="1"/>
      <c r="I3" s="1"/>
      <c r="J3" s="1"/>
      <c r="K3" s="1"/>
      <c r="L3" s="1"/>
      <c r="M3" s="1">
        <f>COUNTIF(N7:N107,"Incomplete input!")</f>
        <v>0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>
      <c r="A4" s="1"/>
      <c r="B4" s="16" t="s">
        <v>12</v>
      </c>
      <c r="C4" s="1"/>
      <c r="D4" s="1"/>
      <c r="E4" s="1"/>
      <c r="F4" s="1"/>
      <c r="G4" s="1"/>
      <c r="H4" s="1"/>
      <c r="I4" s="1"/>
      <c r="J4" s="16" t="s">
        <v>13</v>
      </c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1"/>
      <c r="B6" s="17" t="s">
        <v>14</v>
      </c>
      <c r="C6" s="18" t="s">
        <v>15</v>
      </c>
      <c r="D6" s="19" t="s">
        <v>16</v>
      </c>
      <c r="E6" s="6" t="s">
        <v>17</v>
      </c>
      <c r="F6" s="1"/>
      <c r="G6" s="1"/>
      <c r="H6" s="1"/>
      <c r="I6" s="1"/>
      <c r="J6" s="17" t="s">
        <v>14</v>
      </c>
      <c r="K6" s="18" t="s">
        <v>15</v>
      </c>
      <c r="L6" s="19" t="s">
        <v>16</v>
      </c>
      <c r="M6" s="6" t="s">
        <v>17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>
      <c r="A7" s="1"/>
      <c r="B7" s="58"/>
      <c r="C7" s="59"/>
      <c r="D7" s="48"/>
      <c r="E7" s="6" t="str">
        <f t="shared" ref="E7:E107" si="0">C7&amp;" "&amp;B7&amp;IF(D7="",""," ("&amp;TEXT(MOD(D7,100),"00")&amp;")")</f>
        <v xml:space="preserve"> </v>
      </c>
      <c r="F7" s="1" t="str">
        <f t="shared" ref="F7:F107" si="1">IF(COUNTA(B7:D7)=0,"",IF(OR(ISBLANK(B7),ISBLANK(C7),ISBLANK(D7)),"Incomplete input!","Complete input!"))</f>
        <v/>
      </c>
      <c r="G7" s="1"/>
      <c r="H7" s="1"/>
      <c r="I7" s="1"/>
      <c r="J7" s="71"/>
      <c r="K7" s="72"/>
      <c r="L7" s="48"/>
      <c r="M7" s="6" t="str">
        <f t="shared" ref="M7:M107" si="2">K7&amp;" "&amp;J7&amp;IF(L7="",""," ("&amp;TEXT(MOD(L7,100),"00")&amp;")")</f>
        <v xml:space="preserve"> </v>
      </c>
      <c r="N7" s="1" t="str">
        <f t="shared" ref="N7:N107" si="3">IF(COUNTA(J7:L7)=0,"",IF(OR(ISBLANK(J7),ISBLANK(K7),ISBLANK(L7)),"Incomplete input!","Complete input!"))</f>
        <v/>
      </c>
      <c r="O7" s="16" t="s">
        <v>18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>
      <c r="A8" s="1"/>
      <c r="B8" s="36"/>
      <c r="C8" s="47"/>
      <c r="D8" s="48"/>
      <c r="E8" s="6" t="str">
        <f t="shared" si="0"/>
        <v xml:space="preserve"> </v>
      </c>
      <c r="F8" s="1" t="str">
        <f t="shared" si="1"/>
        <v/>
      </c>
      <c r="G8" s="1"/>
      <c r="H8" s="1"/>
      <c r="I8" s="1"/>
      <c r="J8" s="36"/>
      <c r="K8" s="47"/>
      <c r="L8" s="48"/>
      <c r="M8" s="6" t="str">
        <f t="shared" si="2"/>
        <v xml:space="preserve"> </v>
      </c>
      <c r="N8" s="1" t="str">
        <f t="shared" si="3"/>
        <v/>
      </c>
      <c r="O8" s="16" t="s">
        <v>19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>
      <c r="A9" s="1"/>
      <c r="B9" s="36"/>
      <c r="C9" s="47"/>
      <c r="D9" s="48"/>
      <c r="E9" s="6" t="str">
        <f t="shared" si="0"/>
        <v xml:space="preserve"> </v>
      </c>
      <c r="F9" s="1" t="str">
        <f t="shared" si="1"/>
        <v/>
      </c>
      <c r="G9" s="1"/>
      <c r="H9" s="1"/>
      <c r="I9" s="1"/>
      <c r="J9" s="36"/>
      <c r="K9" s="47"/>
      <c r="L9" s="48"/>
      <c r="M9" s="6" t="str">
        <f t="shared" si="2"/>
        <v xml:space="preserve"> </v>
      </c>
      <c r="N9" s="1" t="str">
        <f t="shared" si="3"/>
        <v/>
      </c>
      <c r="O9" s="16" t="s">
        <v>20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>
      <c r="A10" s="1"/>
      <c r="B10" s="36"/>
      <c r="C10" s="47"/>
      <c r="D10" s="48"/>
      <c r="E10" s="6" t="str">
        <f>C10&amp;" "&amp;B10&amp;IF(D10="",""," ("&amp;TEXT(MOD(D10,100),"00")&amp;")")</f>
        <v xml:space="preserve"> </v>
      </c>
      <c r="F10" s="1" t="str">
        <f>IF(COUNTA(B10:D10)=0,"",IF(OR(ISBLANK(B10),ISBLANK(C10),ISBLANK(D10)),"Incomplete input!","Complete input!"))</f>
        <v/>
      </c>
      <c r="G10" s="1"/>
      <c r="H10" s="1"/>
      <c r="I10" s="1"/>
      <c r="J10" s="36"/>
      <c r="K10" s="47"/>
      <c r="L10" s="48"/>
      <c r="M10" s="6" t="str">
        <f t="shared" si="2"/>
        <v xml:space="preserve"> </v>
      </c>
      <c r="N10" s="1" t="str">
        <f t="shared" si="3"/>
        <v/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1"/>
      <c r="B11" s="36"/>
      <c r="C11" s="47"/>
      <c r="D11" s="48"/>
      <c r="E11" s="6" t="str">
        <f>C11&amp;" "&amp;B11&amp;IF(D11="",""," ("&amp;TEXT(MOD(D11,100),"00")&amp;")")</f>
        <v xml:space="preserve"> </v>
      </c>
      <c r="F11" s="1" t="str">
        <f>IF(COUNTA(B11:D11)=0,"",IF(OR(ISBLANK(B11),ISBLANK(C11),ISBLANK(D11)),"Incomplete input!","Complete input!"))</f>
        <v/>
      </c>
      <c r="G11" s="1"/>
      <c r="H11" s="1"/>
      <c r="I11" s="1"/>
      <c r="J11" s="36"/>
      <c r="K11" s="47"/>
      <c r="L11" s="48"/>
      <c r="M11" s="6" t="str">
        <f t="shared" si="2"/>
        <v xml:space="preserve"> </v>
      </c>
      <c r="N11" s="1" t="str">
        <f t="shared" si="3"/>
        <v/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1"/>
      <c r="B12" s="36"/>
      <c r="C12" s="47"/>
      <c r="D12" s="48"/>
      <c r="E12" s="6" t="str">
        <f t="shared" si="0"/>
        <v xml:space="preserve"> </v>
      </c>
      <c r="F12" s="1" t="str">
        <f t="shared" si="1"/>
        <v/>
      </c>
      <c r="G12" s="1"/>
      <c r="H12" s="1"/>
      <c r="I12" s="1"/>
      <c r="J12" s="36"/>
      <c r="K12" s="47"/>
      <c r="L12" s="48"/>
      <c r="M12" s="6" t="str">
        <f t="shared" si="2"/>
        <v xml:space="preserve"> </v>
      </c>
      <c r="N12" s="1" t="str">
        <f t="shared" si="3"/>
        <v/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1"/>
      <c r="B13" s="36"/>
      <c r="C13" s="47"/>
      <c r="D13" s="48"/>
      <c r="E13" s="6" t="str">
        <f t="shared" si="0"/>
        <v xml:space="preserve"> </v>
      </c>
      <c r="F13" s="1" t="str">
        <f t="shared" si="1"/>
        <v/>
      </c>
      <c r="G13" s="1"/>
      <c r="H13" s="1"/>
      <c r="I13" s="1"/>
      <c r="J13" s="36"/>
      <c r="K13" s="47"/>
      <c r="L13" s="48"/>
      <c r="M13" s="6" t="str">
        <f t="shared" si="2"/>
        <v xml:space="preserve"> </v>
      </c>
      <c r="N13" s="1" t="str">
        <f t="shared" si="3"/>
        <v/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>
      <c r="A14" s="1"/>
      <c r="B14" s="36"/>
      <c r="C14" s="47"/>
      <c r="D14" s="48"/>
      <c r="E14" s="6" t="str">
        <f t="shared" si="0"/>
        <v xml:space="preserve"> </v>
      </c>
      <c r="F14" s="1" t="str">
        <f t="shared" si="1"/>
        <v/>
      </c>
      <c r="G14" s="1"/>
      <c r="H14" s="1"/>
      <c r="I14" s="1"/>
      <c r="J14" s="36"/>
      <c r="K14" s="47"/>
      <c r="L14" s="48"/>
      <c r="M14" s="6" t="str">
        <f t="shared" si="2"/>
        <v xml:space="preserve"> </v>
      </c>
      <c r="N14" s="1" t="str">
        <f t="shared" si="3"/>
        <v/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>
      <c r="A15" s="1"/>
      <c r="B15" s="36"/>
      <c r="C15" s="47"/>
      <c r="D15" s="48"/>
      <c r="E15" s="6" t="str">
        <f t="shared" si="0"/>
        <v xml:space="preserve"> </v>
      </c>
      <c r="F15" s="1" t="str">
        <f t="shared" si="1"/>
        <v/>
      </c>
      <c r="G15" s="1"/>
      <c r="H15" s="1"/>
      <c r="I15" s="1"/>
      <c r="J15" s="36"/>
      <c r="K15" s="47"/>
      <c r="L15" s="48"/>
      <c r="M15" s="6" t="str">
        <f t="shared" si="2"/>
        <v xml:space="preserve"> </v>
      </c>
      <c r="N15" s="1" t="str">
        <f t="shared" si="3"/>
        <v/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>
      <c r="A16" s="1"/>
      <c r="B16" s="36"/>
      <c r="C16" s="47"/>
      <c r="D16" s="48"/>
      <c r="E16" s="6" t="str">
        <f t="shared" si="0"/>
        <v xml:space="preserve"> </v>
      </c>
      <c r="F16" s="1" t="str">
        <f t="shared" si="1"/>
        <v/>
      </c>
      <c r="G16" s="1"/>
      <c r="H16" s="1"/>
      <c r="I16" s="1"/>
      <c r="J16" s="36"/>
      <c r="K16" s="47"/>
      <c r="L16" s="48"/>
      <c r="M16" s="6" t="str">
        <f t="shared" si="2"/>
        <v xml:space="preserve"> </v>
      </c>
      <c r="N16" s="1" t="str">
        <f t="shared" si="3"/>
        <v/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1"/>
      <c r="B17" s="36"/>
      <c r="C17" s="47"/>
      <c r="D17" s="48"/>
      <c r="E17" s="6" t="str">
        <f t="shared" si="0"/>
        <v xml:space="preserve"> </v>
      </c>
      <c r="F17" s="1" t="str">
        <f t="shared" si="1"/>
        <v/>
      </c>
      <c r="G17" s="1"/>
      <c r="H17" s="1"/>
      <c r="I17" s="1"/>
      <c r="J17" s="36"/>
      <c r="K17" s="47"/>
      <c r="L17" s="48"/>
      <c r="M17" s="6" t="str">
        <f t="shared" si="2"/>
        <v xml:space="preserve"> </v>
      </c>
      <c r="N17" s="1" t="str">
        <f t="shared" si="3"/>
        <v/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1"/>
      <c r="B18" s="36"/>
      <c r="C18" s="47"/>
      <c r="D18" s="48"/>
      <c r="E18" s="6" t="str">
        <f t="shared" si="0"/>
        <v xml:space="preserve"> </v>
      </c>
      <c r="F18" s="1" t="str">
        <f t="shared" si="1"/>
        <v/>
      </c>
      <c r="G18" s="1"/>
      <c r="H18" s="1"/>
      <c r="I18" s="1"/>
      <c r="J18" s="36"/>
      <c r="K18" s="47"/>
      <c r="L18" s="48"/>
      <c r="M18" s="6" t="str">
        <f t="shared" si="2"/>
        <v xml:space="preserve"> </v>
      </c>
      <c r="N18" s="1" t="str">
        <f t="shared" si="3"/>
        <v/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>
      <c r="A19" s="1"/>
      <c r="B19" s="36"/>
      <c r="C19" s="47"/>
      <c r="D19" s="48"/>
      <c r="E19" s="6" t="str">
        <f t="shared" si="0"/>
        <v xml:space="preserve"> </v>
      </c>
      <c r="F19" s="1" t="str">
        <f t="shared" si="1"/>
        <v/>
      </c>
      <c r="G19" s="1"/>
      <c r="H19" s="1"/>
      <c r="I19" s="1"/>
      <c r="J19" s="36"/>
      <c r="K19" s="47"/>
      <c r="L19" s="48"/>
      <c r="M19" s="6" t="str">
        <f t="shared" si="2"/>
        <v xml:space="preserve"> </v>
      </c>
      <c r="N19" s="1" t="str">
        <f t="shared" si="3"/>
        <v/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>
      <c r="A20" s="1"/>
      <c r="B20" s="36"/>
      <c r="C20" s="47"/>
      <c r="D20" s="48"/>
      <c r="E20" s="6" t="str">
        <f t="shared" si="0"/>
        <v xml:space="preserve"> </v>
      </c>
      <c r="F20" s="1" t="str">
        <f t="shared" si="1"/>
        <v/>
      </c>
      <c r="G20" s="1"/>
      <c r="H20" s="1"/>
      <c r="I20" s="1"/>
      <c r="J20" s="36"/>
      <c r="K20" s="47"/>
      <c r="L20" s="48"/>
      <c r="M20" s="6" t="str">
        <f t="shared" si="2"/>
        <v xml:space="preserve"> </v>
      </c>
      <c r="N20" s="1" t="str">
        <f t="shared" si="3"/>
        <v/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>
      <c r="A21" s="1"/>
      <c r="B21" s="36"/>
      <c r="C21" s="47"/>
      <c r="D21" s="48"/>
      <c r="E21" s="6" t="str">
        <f t="shared" si="0"/>
        <v xml:space="preserve"> </v>
      </c>
      <c r="F21" s="1" t="str">
        <f t="shared" si="1"/>
        <v/>
      </c>
      <c r="G21" s="1"/>
      <c r="H21" s="1"/>
      <c r="I21" s="1"/>
      <c r="J21" s="36"/>
      <c r="K21" s="47"/>
      <c r="L21" s="48"/>
      <c r="M21" s="6" t="str">
        <f t="shared" si="2"/>
        <v xml:space="preserve"> </v>
      </c>
      <c r="N21" s="1" t="str">
        <f t="shared" si="3"/>
        <v/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>
      <c r="A22" s="1"/>
      <c r="B22" s="36"/>
      <c r="C22" s="47"/>
      <c r="D22" s="48"/>
      <c r="E22" s="6" t="str">
        <f t="shared" si="0"/>
        <v xml:space="preserve"> </v>
      </c>
      <c r="F22" s="1" t="str">
        <f t="shared" si="1"/>
        <v/>
      </c>
      <c r="G22" s="1"/>
      <c r="H22" s="1"/>
      <c r="I22" s="1"/>
      <c r="J22" s="36"/>
      <c r="K22" s="47"/>
      <c r="L22" s="48"/>
      <c r="M22" s="6" t="str">
        <f t="shared" si="2"/>
        <v xml:space="preserve"> </v>
      </c>
      <c r="N22" s="1" t="str">
        <f t="shared" si="3"/>
        <v/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>
      <c r="A23" s="1"/>
      <c r="B23" s="36"/>
      <c r="C23" s="47"/>
      <c r="D23" s="48"/>
      <c r="E23" s="6" t="str">
        <f t="shared" si="0"/>
        <v xml:space="preserve"> </v>
      </c>
      <c r="F23" s="1" t="str">
        <f t="shared" si="1"/>
        <v/>
      </c>
      <c r="G23" s="1"/>
      <c r="H23" s="1"/>
      <c r="I23" s="1"/>
      <c r="J23" s="36"/>
      <c r="K23" s="47"/>
      <c r="L23" s="48"/>
      <c r="M23" s="6" t="str">
        <f t="shared" si="2"/>
        <v xml:space="preserve"> </v>
      </c>
      <c r="N23" s="1" t="str">
        <f t="shared" si="3"/>
        <v/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>
      <c r="A24" s="1"/>
      <c r="B24" s="36"/>
      <c r="C24" s="47"/>
      <c r="D24" s="48"/>
      <c r="E24" s="6" t="str">
        <f t="shared" si="0"/>
        <v xml:space="preserve"> </v>
      </c>
      <c r="F24" s="1" t="str">
        <f t="shared" si="1"/>
        <v/>
      </c>
      <c r="G24" s="1"/>
      <c r="H24" s="1"/>
      <c r="I24" s="1"/>
      <c r="J24" s="36"/>
      <c r="K24" s="47"/>
      <c r="L24" s="48"/>
      <c r="M24" s="6" t="str">
        <f t="shared" si="2"/>
        <v xml:space="preserve"> </v>
      </c>
      <c r="N24" s="1" t="str">
        <f t="shared" si="3"/>
        <v/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>
      <c r="A25" s="1"/>
      <c r="B25" s="36"/>
      <c r="C25" s="47"/>
      <c r="D25" s="48"/>
      <c r="E25" s="6" t="str">
        <f t="shared" si="0"/>
        <v xml:space="preserve"> </v>
      </c>
      <c r="F25" s="1" t="str">
        <f t="shared" si="1"/>
        <v/>
      </c>
      <c r="G25" s="1"/>
      <c r="H25" s="1"/>
      <c r="I25" s="1"/>
      <c r="J25" s="36"/>
      <c r="K25" s="47"/>
      <c r="L25" s="48"/>
      <c r="M25" s="6" t="str">
        <f t="shared" si="2"/>
        <v xml:space="preserve"> </v>
      </c>
      <c r="N25" s="1" t="str">
        <f t="shared" si="3"/>
        <v/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>
      <c r="A26" s="1"/>
      <c r="B26" s="36"/>
      <c r="C26" s="47"/>
      <c r="D26" s="48"/>
      <c r="E26" s="6" t="str">
        <f t="shared" si="0"/>
        <v xml:space="preserve"> </v>
      </c>
      <c r="F26" s="1" t="str">
        <f t="shared" si="1"/>
        <v/>
      </c>
      <c r="G26" s="1"/>
      <c r="H26" s="1"/>
      <c r="I26" s="1"/>
      <c r="J26" s="36"/>
      <c r="K26" s="47"/>
      <c r="L26" s="48"/>
      <c r="M26" s="6" t="str">
        <f t="shared" si="2"/>
        <v xml:space="preserve"> </v>
      </c>
      <c r="N26" s="1" t="str">
        <f t="shared" si="3"/>
        <v/>
      </c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>
      <c r="A27" s="1"/>
      <c r="B27" s="36"/>
      <c r="C27" s="47"/>
      <c r="D27" s="48"/>
      <c r="E27" s="6" t="str">
        <f t="shared" si="0"/>
        <v xml:space="preserve"> </v>
      </c>
      <c r="F27" s="1" t="str">
        <f t="shared" si="1"/>
        <v/>
      </c>
      <c r="G27" s="1"/>
      <c r="H27" s="1"/>
      <c r="I27" s="1"/>
      <c r="J27" s="36"/>
      <c r="K27" s="47"/>
      <c r="L27" s="48"/>
      <c r="M27" s="6" t="str">
        <f t="shared" si="2"/>
        <v xml:space="preserve"> </v>
      </c>
      <c r="N27" s="1" t="str">
        <f t="shared" si="3"/>
        <v/>
      </c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>
      <c r="A28" s="1"/>
      <c r="B28" s="36"/>
      <c r="C28" s="47"/>
      <c r="D28" s="48"/>
      <c r="E28" s="6" t="str">
        <f t="shared" si="0"/>
        <v xml:space="preserve"> </v>
      </c>
      <c r="F28" s="1" t="str">
        <f t="shared" si="1"/>
        <v/>
      </c>
      <c r="G28" s="1"/>
      <c r="H28" s="1"/>
      <c r="I28" s="1"/>
      <c r="J28" s="36"/>
      <c r="K28" s="47"/>
      <c r="L28" s="48"/>
      <c r="M28" s="6" t="str">
        <f t="shared" si="2"/>
        <v xml:space="preserve"> </v>
      </c>
      <c r="N28" s="1" t="str">
        <f t="shared" si="3"/>
        <v/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>
      <c r="A29" s="1"/>
      <c r="B29" s="36"/>
      <c r="C29" s="47"/>
      <c r="D29" s="48"/>
      <c r="E29" s="6" t="str">
        <f t="shared" si="0"/>
        <v xml:space="preserve"> </v>
      </c>
      <c r="F29" s="1" t="str">
        <f t="shared" si="1"/>
        <v/>
      </c>
      <c r="G29" s="1"/>
      <c r="H29" s="1"/>
      <c r="I29" s="1"/>
      <c r="J29" s="36"/>
      <c r="K29" s="47"/>
      <c r="L29" s="48"/>
      <c r="M29" s="6" t="str">
        <f t="shared" si="2"/>
        <v xml:space="preserve"> </v>
      </c>
      <c r="N29" s="1" t="str">
        <f t="shared" si="3"/>
        <v/>
      </c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>
      <c r="A30" s="1"/>
      <c r="B30" s="36"/>
      <c r="C30" s="47"/>
      <c r="D30" s="48"/>
      <c r="E30" s="6" t="str">
        <f t="shared" si="0"/>
        <v xml:space="preserve"> </v>
      </c>
      <c r="F30" s="1" t="str">
        <f t="shared" si="1"/>
        <v/>
      </c>
      <c r="G30" s="1"/>
      <c r="H30" s="1"/>
      <c r="I30" s="1"/>
      <c r="J30" s="36"/>
      <c r="K30" s="47"/>
      <c r="L30" s="48"/>
      <c r="M30" s="6" t="str">
        <f t="shared" si="2"/>
        <v xml:space="preserve"> </v>
      </c>
      <c r="N30" s="1" t="str">
        <f t="shared" si="3"/>
        <v/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>
      <c r="A31" s="1"/>
      <c r="B31" s="36"/>
      <c r="C31" s="47"/>
      <c r="D31" s="48"/>
      <c r="E31" s="6" t="str">
        <f t="shared" si="0"/>
        <v xml:space="preserve"> </v>
      </c>
      <c r="F31" s="1" t="str">
        <f t="shared" si="1"/>
        <v/>
      </c>
      <c r="G31" s="1"/>
      <c r="H31" s="1"/>
      <c r="I31" s="1"/>
      <c r="J31" s="36"/>
      <c r="K31" s="47"/>
      <c r="L31" s="48"/>
      <c r="M31" s="6" t="str">
        <f t="shared" si="2"/>
        <v xml:space="preserve"> </v>
      </c>
      <c r="N31" s="1" t="str">
        <f t="shared" si="3"/>
        <v/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>
      <c r="A32" s="1"/>
      <c r="B32" s="36"/>
      <c r="C32" s="47"/>
      <c r="D32" s="48"/>
      <c r="E32" s="6" t="str">
        <f t="shared" si="0"/>
        <v xml:space="preserve"> </v>
      </c>
      <c r="F32" s="1" t="str">
        <f t="shared" si="1"/>
        <v/>
      </c>
      <c r="G32" s="1"/>
      <c r="H32" s="1"/>
      <c r="I32" s="1"/>
      <c r="J32" s="36"/>
      <c r="K32" s="47"/>
      <c r="L32" s="48"/>
      <c r="M32" s="6" t="str">
        <f t="shared" si="2"/>
        <v xml:space="preserve"> </v>
      </c>
      <c r="N32" s="1" t="str">
        <f t="shared" si="3"/>
        <v/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>
      <c r="A33" s="1"/>
      <c r="B33" s="36"/>
      <c r="C33" s="47"/>
      <c r="D33" s="48"/>
      <c r="E33" s="6" t="str">
        <f t="shared" si="0"/>
        <v xml:space="preserve"> </v>
      </c>
      <c r="F33" s="1" t="str">
        <f t="shared" si="1"/>
        <v/>
      </c>
      <c r="G33" s="1"/>
      <c r="H33" s="1"/>
      <c r="I33" s="1"/>
      <c r="J33" s="36"/>
      <c r="K33" s="47"/>
      <c r="L33" s="48"/>
      <c r="M33" s="6" t="str">
        <f t="shared" si="2"/>
        <v xml:space="preserve"> </v>
      </c>
      <c r="N33" s="1" t="str">
        <f t="shared" si="3"/>
        <v/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>
      <c r="A34" s="1"/>
      <c r="B34" s="36"/>
      <c r="C34" s="47"/>
      <c r="D34" s="48"/>
      <c r="E34" s="6" t="str">
        <f t="shared" si="0"/>
        <v xml:space="preserve"> </v>
      </c>
      <c r="F34" s="1" t="str">
        <f t="shared" si="1"/>
        <v/>
      </c>
      <c r="G34" s="1"/>
      <c r="H34" s="1"/>
      <c r="I34" s="1"/>
      <c r="J34" s="36"/>
      <c r="K34" s="47"/>
      <c r="L34" s="48"/>
      <c r="M34" s="6" t="str">
        <f t="shared" si="2"/>
        <v xml:space="preserve"> </v>
      </c>
      <c r="N34" s="1" t="str">
        <f t="shared" si="3"/>
        <v/>
      </c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>
      <c r="A35" s="1"/>
      <c r="B35" s="36"/>
      <c r="C35" s="47"/>
      <c r="D35" s="48"/>
      <c r="E35" s="6" t="str">
        <f t="shared" si="0"/>
        <v xml:space="preserve"> </v>
      </c>
      <c r="F35" s="1" t="str">
        <f t="shared" si="1"/>
        <v/>
      </c>
      <c r="G35" s="1"/>
      <c r="H35" s="1"/>
      <c r="I35" s="1"/>
      <c r="J35" s="36"/>
      <c r="K35" s="47"/>
      <c r="L35" s="48"/>
      <c r="M35" s="6" t="str">
        <f t="shared" si="2"/>
        <v xml:space="preserve"> </v>
      </c>
      <c r="N35" s="1" t="str">
        <f t="shared" si="3"/>
        <v/>
      </c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>
      <c r="A36" s="1"/>
      <c r="B36" s="36"/>
      <c r="C36" s="47"/>
      <c r="D36" s="48"/>
      <c r="E36" s="6" t="str">
        <f t="shared" si="0"/>
        <v xml:space="preserve"> </v>
      </c>
      <c r="F36" s="1" t="str">
        <f t="shared" si="1"/>
        <v/>
      </c>
      <c r="G36" s="1"/>
      <c r="H36" s="1"/>
      <c r="I36" s="1"/>
      <c r="J36" s="36"/>
      <c r="K36" s="47"/>
      <c r="L36" s="48"/>
      <c r="M36" s="6" t="str">
        <f t="shared" si="2"/>
        <v xml:space="preserve"> </v>
      </c>
      <c r="N36" s="1" t="str">
        <f t="shared" si="3"/>
        <v/>
      </c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>
      <c r="A37" s="1"/>
      <c r="B37" s="36"/>
      <c r="C37" s="47"/>
      <c r="D37" s="48"/>
      <c r="E37" s="6" t="str">
        <f t="shared" si="0"/>
        <v xml:space="preserve"> </v>
      </c>
      <c r="F37" s="1" t="str">
        <f t="shared" si="1"/>
        <v/>
      </c>
      <c r="G37" s="1"/>
      <c r="H37" s="1"/>
      <c r="I37" s="1"/>
      <c r="J37" s="36"/>
      <c r="K37" s="47"/>
      <c r="L37" s="48"/>
      <c r="M37" s="6" t="str">
        <f t="shared" si="2"/>
        <v xml:space="preserve"> </v>
      </c>
      <c r="N37" s="1" t="str">
        <f t="shared" si="3"/>
        <v/>
      </c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>
      <c r="A38" s="1"/>
      <c r="B38" s="36"/>
      <c r="C38" s="47"/>
      <c r="D38" s="48"/>
      <c r="E38" s="6" t="str">
        <f t="shared" si="0"/>
        <v xml:space="preserve"> </v>
      </c>
      <c r="F38" s="1" t="str">
        <f t="shared" si="1"/>
        <v/>
      </c>
      <c r="G38" s="1"/>
      <c r="H38" s="1"/>
      <c r="I38" s="1"/>
      <c r="J38" s="36"/>
      <c r="K38" s="47"/>
      <c r="L38" s="48"/>
      <c r="M38" s="6" t="str">
        <f t="shared" si="2"/>
        <v xml:space="preserve"> </v>
      </c>
      <c r="N38" s="1" t="str">
        <f t="shared" si="3"/>
        <v/>
      </c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>
      <c r="A39" s="1"/>
      <c r="B39" s="36"/>
      <c r="C39" s="47"/>
      <c r="D39" s="48"/>
      <c r="E39" s="6" t="str">
        <f t="shared" si="0"/>
        <v xml:space="preserve"> </v>
      </c>
      <c r="F39" s="1" t="str">
        <f t="shared" si="1"/>
        <v/>
      </c>
      <c r="G39" s="1"/>
      <c r="H39" s="1"/>
      <c r="I39" s="1"/>
      <c r="J39" s="36"/>
      <c r="K39" s="47"/>
      <c r="L39" s="48"/>
      <c r="M39" s="6" t="str">
        <f t="shared" si="2"/>
        <v xml:space="preserve"> </v>
      </c>
      <c r="N39" s="1" t="str">
        <f t="shared" si="3"/>
        <v/>
      </c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>
      <c r="A40" s="1"/>
      <c r="B40" s="36"/>
      <c r="C40" s="47"/>
      <c r="D40" s="48"/>
      <c r="E40" s="6" t="str">
        <f t="shared" si="0"/>
        <v xml:space="preserve"> </v>
      </c>
      <c r="F40" s="1" t="str">
        <f t="shared" si="1"/>
        <v/>
      </c>
      <c r="G40" s="1"/>
      <c r="H40" s="1"/>
      <c r="I40" s="1"/>
      <c r="J40" s="36"/>
      <c r="K40" s="47"/>
      <c r="L40" s="48"/>
      <c r="M40" s="6" t="str">
        <f t="shared" si="2"/>
        <v xml:space="preserve"> </v>
      </c>
      <c r="N40" s="1" t="str">
        <f t="shared" si="3"/>
        <v/>
      </c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>
      <c r="A41" s="1"/>
      <c r="B41" s="36"/>
      <c r="C41" s="47"/>
      <c r="D41" s="48"/>
      <c r="E41" s="6" t="str">
        <f t="shared" si="0"/>
        <v xml:space="preserve"> </v>
      </c>
      <c r="F41" s="1" t="str">
        <f t="shared" si="1"/>
        <v/>
      </c>
      <c r="G41" s="1"/>
      <c r="H41" s="1"/>
      <c r="I41" s="1"/>
      <c r="J41" s="36"/>
      <c r="K41" s="47"/>
      <c r="L41" s="48"/>
      <c r="M41" s="6" t="str">
        <f t="shared" si="2"/>
        <v xml:space="preserve"> </v>
      </c>
      <c r="N41" s="1" t="str">
        <f t="shared" si="3"/>
        <v/>
      </c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>
      <c r="A42" s="1"/>
      <c r="B42" s="36"/>
      <c r="C42" s="47"/>
      <c r="D42" s="48"/>
      <c r="E42" s="6" t="str">
        <f t="shared" si="0"/>
        <v xml:space="preserve"> </v>
      </c>
      <c r="F42" s="1" t="str">
        <f t="shared" si="1"/>
        <v/>
      </c>
      <c r="G42" s="1"/>
      <c r="H42" s="1"/>
      <c r="I42" s="1"/>
      <c r="J42" s="36"/>
      <c r="K42" s="47"/>
      <c r="L42" s="48"/>
      <c r="M42" s="6" t="str">
        <f t="shared" si="2"/>
        <v xml:space="preserve"> </v>
      </c>
      <c r="N42" s="1" t="str">
        <f t="shared" si="3"/>
        <v/>
      </c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>
      <c r="A43" s="1"/>
      <c r="B43" s="36"/>
      <c r="C43" s="47"/>
      <c r="D43" s="48"/>
      <c r="E43" s="6" t="str">
        <f t="shared" si="0"/>
        <v xml:space="preserve"> </v>
      </c>
      <c r="F43" s="1" t="str">
        <f t="shared" si="1"/>
        <v/>
      </c>
      <c r="G43" s="1"/>
      <c r="H43" s="1"/>
      <c r="I43" s="1"/>
      <c r="J43" s="36"/>
      <c r="K43" s="47"/>
      <c r="L43" s="48"/>
      <c r="M43" s="6" t="str">
        <f t="shared" si="2"/>
        <v xml:space="preserve"> </v>
      </c>
      <c r="N43" s="1" t="str">
        <f t="shared" si="3"/>
        <v/>
      </c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>
      <c r="A44" s="1"/>
      <c r="B44" s="36"/>
      <c r="C44" s="47"/>
      <c r="D44" s="48"/>
      <c r="E44" s="6" t="str">
        <f t="shared" si="0"/>
        <v xml:space="preserve"> </v>
      </c>
      <c r="F44" s="1" t="str">
        <f t="shared" si="1"/>
        <v/>
      </c>
      <c r="G44" s="1"/>
      <c r="H44" s="1"/>
      <c r="I44" s="1"/>
      <c r="J44" s="36"/>
      <c r="K44" s="47"/>
      <c r="L44" s="48"/>
      <c r="M44" s="6" t="str">
        <f t="shared" si="2"/>
        <v xml:space="preserve"> </v>
      </c>
      <c r="N44" s="1" t="str">
        <f t="shared" si="3"/>
        <v/>
      </c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>
      <c r="A45" s="1"/>
      <c r="B45" s="36"/>
      <c r="C45" s="47"/>
      <c r="D45" s="48"/>
      <c r="E45" s="6" t="str">
        <f t="shared" si="0"/>
        <v xml:space="preserve"> </v>
      </c>
      <c r="F45" s="1" t="str">
        <f t="shared" si="1"/>
        <v/>
      </c>
      <c r="G45" s="1"/>
      <c r="H45" s="1"/>
      <c r="I45" s="1"/>
      <c r="J45" s="36"/>
      <c r="K45" s="47"/>
      <c r="L45" s="48"/>
      <c r="M45" s="6" t="str">
        <f t="shared" si="2"/>
        <v xml:space="preserve"> </v>
      </c>
      <c r="N45" s="1" t="str">
        <f t="shared" si="3"/>
        <v/>
      </c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>
      <c r="A46" s="1"/>
      <c r="B46" s="36"/>
      <c r="C46" s="47"/>
      <c r="D46" s="48"/>
      <c r="E46" s="6" t="str">
        <f t="shared" si="0"/>
        <v xml:space="preserve"> </v>
      </c>
      <c r="F46" s="1" t="str">
        <f t="shared" si="1"/>
        <v/>
      </c>
      <c r="G46" s="1"/>
      <c r="H46" s="1"/>
      <c r="I46" s="1"/>
      <c r="J46" s="36"/>
      <c r="K46" s="47"/>
      <c r="L46" s="48"/>
      <c r="M46" s="6" t="str">
        <f t="shared" si="2"/>
        <v xml:space="preserve"> </v>
      </c>
      <c r="N46" s="1" t="str">
        <f t="shared" si="3"/>
        <v/>
      </c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>
      <c r="A47" s="1"/>
      <c r="B47" s="36"/>
      <c r="C47" s="47"/>
      <c r="D47" s="48"/>
      <c r="E47" s="6" t="str">
        <f t="shared" si="0"/>
        <v xml:space="preserve"> </v>
      </c>
      <c r="F47" s="1" t="str">
        <f t="shared" si="1"/>
        <v/>
      </c>
      <c r="G47" s="1"/>
      <c r="H47" s="1"/>
      <c r="I47" s="1"/>
      <c r="J47" s="36"/>
      <c r="K47" s="47"/>
      <c r="L47" s="48"/>
      <c r="M47" s="6" t="str">
        <f t="shared" si="2"/>
        <v xml:space="preserve"> </v>
      </c>
      <c r="N47" s="1" t="str">
        <f t="shared" si="3"/>
        <v/>
      </c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>
      <c r="A48" s="1"/>
      <c r="B48" s="36"/>
      <c r="C48" s="47"/>
      <c r="D48" s="48"/>
      <c r="E48" s="6" t="str">
        <f t="shared" si="0"/>
        <v xml:space="preserve"> </v>
      </c>
      <c r="F48" s="1" t="str">
        <f t="shared" si="1"/>
        <v/>
      </c>
      <c r="G48" s="1"/>
      <c r="H48" s="1"/>
      <c r="I48" s="1"/>
      <c r="J48" s="36"/>
      <c r="K48" s="47"/>
      <c r="L48" s="48"/>
      <c r="M48" s="6" t="str">
        <f t="shared" si="2"/>
        <v xml:space="preserve"> </v>
      </c>
      <c r="N48" s="1" t="str">
        <f t="shared" si="3"/>
        <v/>
      </c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>
      <c r="A49" s="1"/>
      <c r="B49" s="36"/>
      <c r="C49" s="47"/>
      <c r="D49" s="48"/>
      <c r="E49" s="6" t="str">
        <f t="shared" si="0"/>
        <v xml:space="preserve"> </v>
      </c>
      <c r="F49" s="1" t="str">
        <f t="shared" si="1"/>
        <v/>
      </c>
      <c r="G49" s="1"/>
      <c r="H49" s="1"/>
      <c r="I49" s="1"/>
      <c r="J49" s="36"/>
      <c r="K49" s="47"/>
      <c r="L49" s="48"/>
      <c r="M49" s="6" t="str">
        <f t="shared" si="2"/>
        <v xml:space="preserve"> </v>
      </c>
      <c r="N49" s="1" t="str">
        <f t="shared" si="3"/>
        <v/>
      </c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>
      <c r="A50" s="1"/>
      <c r="B50" s="36"/>
      <c r="C50" s="47"/>
      <c r="D50" s="48"/>
      <c r="E50" s="6" t="str">
        <f t="shared" si="0"/>
        <v xml:space="preserve"> </v>
      </c>
      <c r="F50" s="1" t="str">
        <f t="shared" si="1"/>
        <v/>
      </c>
      <c r="G50" s="1"/>
      <c r="H50" s="1"/>
      <c r="I50" s="1"/>
      <c r="J50" s="36"/>
      <c r="K50" s="47"/>
      <c r="L50" s="48"/>
      <c r="M50" s="6" t="str">
        <f t="shared" si="2"/>
        <v xml:space="preserve"> </v>
      </c>
      <c r="N50" s="1" t="str">
        <f t="shared" si="3"/>
        <v/>
      </c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>
      <c r="A51" s="1"/>
      <c r="B51" s="36"/>
      <c r="C51" s="47"/>
      <c r="D51" s="48"/>
      <c r="E51" s="6" t="str">
        <f t="shared" si="0"/>
        <v xml:space="preserve"> </v>
      </c>
      <c r="F51" s="1" t="str">
        <f t="shared" si="1"/>
        <v/>
      </c>
      <c r="G51" s="1"/>
      <c r="H51" s="1"/>
      <c r="I51" s="1"/>
      <c r="J51" s="36"/>
      <c r="K51" s="47"/>
      <c r="L51" s="48"/>
      <c r="M51" s="6" t="str">
        <f t="shared" si="2"/>
        <v xml:space="preserve"> </v>
      </c>
      <c r="N51" s="1" t="str">
        <f t="shared" si="3"/>
        <v/>
      </c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>
      <c r="A52" s="1"/>
      <c r="B52" s="36"/>
      <c r="C52" s="47"/>
      <c r="D52" s="48"/>
      <c r="E52" s="6" t="str">
        <f t="shared" si="0"/>
        <v xml:space="preserve"> </v>
      </c>
      <c r="F52" s="1" t="str">
        <f t="shared" si="1"/>
        <v/>
      </c>
      <c r="G52" s="1"/>
      <c r="H52" s="1"/>
      <c r="I52" s="1"/>
      <c r="J52" s="36"/>
      <c r="K52" s="47"/>
      <c r="L52" s="48"/>
      <c r="M52" s="6" t="str">
        <f t="shared" si="2"/>
        <v xml:space="preserve"> </v>
      </c>
      <c r="N52" s="1" t="str">
        <f t="shared" si="3"/>
        <v/>
      </c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>
      <c r="A53" s="1"/>
      <c r="B53" s="36"/>
      <c r="C53" s="47"/>
      <c r="D53" s="48"/>
      <c r="E53" s="6" t="str">
        <f t="shared" si="0"/>
        <v xml:space="preserve"> </v>
      </c>
      <c r="F53" s="1" t="str">
        <f t="shared" si="1"/>
        <v/>
      </c>
      <c r="G53" s="1"/>
      <c r="H53" s="1"/>
      <c r="I53" s="1"/>
      <c r="J53" s="36"/>
      <c r="K53" s="47"/>
      <c r="L53" s="48"/>
      <c r="M53" s="6" t="str">
        <f t="shared" si="2"/>
        <v xml:space="preserve"> </v>
      </c>
      <c r="N53" s="1" t="str">
        <f t="shared" si="3"/>
        <v/>
      </c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>
      <c r="A54" s="1"/>
      <c r="B54" s="36"/>
      <c r="C54" s="47"/>
      <c r="D54" s="48"/>
      <c r="E54" s="6" t="str">
        <f t="shared" si="0"/>
        <v xml:space="preserve"> </v>
      </c>
      <c r="F54" s="1" t="str">
        <f t="shared" si="1"/>
        <v/>
      </c>
      <c r="G54" s="1"/>
      <c r="H54" s="1"/>
      <c r="I54" s="1"/>
      <c r="J54" s="36"/>
      <c r="K54" s="47"/>
      <c r="L54" s="48"/>
      <c r="M54" s="6" t="str">
        <f t="shared" si="2"/>
        <v xml:space="preserve"> </v>
      </c>
      <c r="N54" s="1" t="str">
        <f t="shared" si="3"/>
        <v/>
      </c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>
      <c r="A55" s="1"/>
      <c r="B55" s="36"/>
      <c r="C55" s="47"/>
      <c r="D55" s="48"/>
      <c r="E55" s="6" t="str">
        <f t="shared" si="0"/>
        <v xml:space="preserve"> </v>
      </c>
      <c r="F55" s="1" t="str">
        <f t="shared" si="1"/>
        <v/>
      </c>
      <c r="G55" s="1"/>
      <c r="H55" s="1"/>
      <c r="I55" s="1"/>
      <c r="J55" s="36"/>
      <c r="K55" s="47"/>
      <c r="L55" s="48"/>
      <c r="M55" s="6" t="str">
        <f t="shared" si="2"/>
        <v xml:space="preserve"> </v>
      </c>
      <c r="N55" s="1" t="str">
        <f t="shared" si="3"/>
        <v/>
      </c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>
      <c r="A56" s="1"/>
      <c r="B56" s="36"/>
      <c r="C56" s="47"/>
      <c r="D56" s="48"/>
      <c r="E56" s="6" t="str">
        <f t="shared" si="0"/>
        <v xml:space="preserve"> </v>
      </c>
      <c r="F56" s="1" t="str">
        <f t="shared" si="1"/>
        <v/>
      </c>
      <c r="G56" s="1"/>
      <c r="H56" s="1"/>
      <c r="I56" s="1"/>
      <c r="J56" s="36"/>
      <c r="K56" s="47"/>
      <c r="L56" s="48"/>
      <c r="M56" s="6" t="str">
        <f t="shared" si="2"/>
        <v xml:space="preserve"> </v>
      </c>
      <c r="N56" s="1" t="str">
        <f t="shared" si="3"/>
        <v/>
      </c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>
      <c r="A57" s="1"/>
      <c r="B57" s="36"/>
      <c r="C57" s="47"/>
      <c r="D57" s="48"/>
      <c r="E57" s="6" t="str">
        <f t="shared" si="0"/>
        <v xml:space="preserve"> </v>
      </c>
      <c r="F57" s="1" t="str">
        <f t="shared" si="1"/>
        <v/>
      </c>
      <c r="G57" s="1"/>
      <c r="H57" s="1"/>
      <c r="I57" s="1"/>
      <c r="J57" s="36"/>
      <c r="K57" s="47"/>
      <c r="L57" s="48"/>
      <c r="M57" s="6" t="str">
        <f t="shared" si="2"/>
        <v xml:space="preserve"> </v>
      </c>
      <c r="N57" s="1" t="str">
        <f t="shared" si="3"/>
        <v/>
      </c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>
      <c r="A58" s="1"/>
      <c r="B58" s="36"/>
      <c r="C58" s="47"/>
      <c r="D58" s="48"/>
      <c r="E58" s="6" t="str">
        <f t="shared" si="0"/>
        <v xml:space="preserve"> </v>
      </c>
      <c r="F58" s="1" t="str">
        <f t="shared" si="1"/>
        <v/>
      </c>
      <c r="G58" s="1"/>
      <c r="H58" s="1"/>
      <c r="I58" s="1"/>
      <c r="J58" s="36"/>
      <c r="K58" s="47"/>
      <c r="L58" s="48"/>
      <c r="M58" s="6" t="str">
        <f t="shared" si="2"/>
        <v xml:space="preserve"> </v>
      </c>
      <c r="N58" s="1" t="str">
        <f t="shared" si="3"/>
        <v/>
      </c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>
      <c r="A59" s="1"/>
      <c r="B59" s="36"/>
      <c r="C59" s="47"/>
      <c r="D59" s="48"/>
      <c r="E59" s="6" t="str">
        <f t="shared" si="0"/>
        <v xml:space="preserve"> </v>
      </c>
      <c r="F59" s="1" t="str">
        <f t="shared" si="1"/>
        <v/>
      </c>
      <c r="G59" s="1"/>
      <c r="H59" s="1"/>
      <c r="I59" s="1"/>
      <c r="J59" s="36"/>
      <c r="K59" s="47"/>
      <c r="L59" s="48"/>
      <c r="M59" s="6" t="str">
        <f t="shared" si="2"/>
        <v xml:space="preserve"> </v>
      </c>
      <c r="N59" s="1" t="str">
        <f t="shared" si="3"/>
        <v/>
      </c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>
      <c r="A60" s="1"/>
      <c r="B60" s="36"/>
      <c r="C60" s="47"/>
      <c r="D60" s="48"/>
      <c r="E60" s="6" t="str">
        <f t="shared" si="0"/>
        <v xml:space="preserve"> </v>
      </c>
      <c r="F60" s="1" t="str">
        <f t="shared" si="1"/>
        <v/>
      </c>
      <c r="G60" s="1"/>
      <c r="H60" s="1"/>
      <c r="I60" s="1"/>
      <c r="J60" s="36"/>
      <c r="K60" s="47"/>
      <c r="L60" s="48"/>
      <c r="M60" s="6" t="str">
        <f t="shared" si="2"/>
        <v xml:space="preserve"> </v>
      </c>
      <c r="N60" s="1" t="str">
        <f t="shared" si="3"/>
        <v/>
      </c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>
      <c r="A61" s="1"/>
      <c r="B61" s="36"/>
      <c r="C61" s="47"/>
      <c r="D61" s="48"/>
      <c r="E61" s="6" t="str">
        <f t="shared" si="0"/>
        <v xml:space="preserve"> </v>
      </c>
      <c r="F61" s="1" t="str">
        <f t="shared" si="1"/>
        <v/>
      </c>
      <c r="G61" s="1"/>
      <c r="H61" s="1"/>
      <c r="I61" s="1"/>
      <c r="J61" s="36"/>
      <c r="K61" s="47"/>
      <c r="L61" s="48"/>
      <c r="M61" s="6" t="str">
        <f t="shared" si="2"/>
        <v xml:space="preserve"> </v>
      </c>
      <c r="N61" s="1" t="str">
        <f t="shared" si="3"/>
        <v/>
      </c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>
      <c r="A62" s="1"/>
      <c r="B62" s="36"/>
      <c r="C62" s="47"/>
      <c r="D62" s="48"/>
      <c r="E62" s="6" t="str">
        <f t="shared" si="0"/>
        <v xml:space="preserve"> </v>
      </c>
      <c r="F62" s="1" t="str">
        <f t="shared" si="1"/>
        <v/>
      </c>
      <c r="G62" s="1"/>
      <c r="H62" s="1"/>
      <c r="I62" s="1"/>
      <c r="J62" s="36"/>
      <c r="K62" s="47"/>
      <c r="L62" s="48"/>
      <c r="M62" s="6" t="str">
        <f t="shared" si="2"/>
        <v xml:space="preserve"> </v>
      </c>
      <c r="N62" s="1" t="str">
        <f t="shared" si="3"/>
        <v/>
      </c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>
      <c r="A63" s="1"/>
      <c r="B63" s="36"/>
      <c r="C63" s="47"/>
      <c r="D63" s="48"/>
      <c r="E63" s="6" t="str">
        <f t="shared" si="0"/>
        <v xml:space="preserve"> </v>
      </c>
      <c r="F63" s="1" t="str">
        <f t="shared" si="1"/>
        <v/>
      </c>
      <c r="G63" s="1"/>
      <c r="H63" s="1"/>
      <c r="I63" s="1"/>
      <c r="J63" s="36"/>
      <c r="K63" s="47"/>
      <c r="L63" s="48"/>
      <c r="M63" s="6" t="str">
        <f t="shared" si="2"/>
        <v xml:space="preserve"> </v>
      </c>
      <c r="N63" s="1" t="str">
        <f t="shared" si="3"/>
        <v/>
      </c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>
      <c r="A64" s="1"/>
      <c r="B64" s="36"/>
      <c r="C64" s="47"/>
      <c r="D64" s="48"/>
      <c r="E64" s="6" t="str">
        <f t="shared" si="0"/>
        <v xml:space="preserve"> </v>
      </c>
      <c r="F64" s="1" t="str">
        <f t="shared" si="1"/>
        <v/>
      </c>
      <c r="G64" s="1"/>
      <c r="H64" s="1"/>
      <c r="I64" s="1"/>
      <c r="J64" s="36"/>
      <c r="K64" s="47"/>
      <c r="L64" s="48"/>
      <c r="M64" s="6" t="str">
        <f t="shared" si="2"/>
        <v xml:space="preserve"> </v>
      </c>
      <c r="N64" s="1" t="str">
        <f t="shared" si="3"/>
        <v/>
      </c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>
      <c r="A65" s="1"/>
      <c r="B65" s="36"/>
      <c r="C65" s="47"/>
      <c r="D65" s="48"/>
      <c r="E65" s="6" t="str">
        <f t="shared" si="0"/>
        <v xml:space="preserve"> </v>
      </c>
      <c r="F65" s="1" t="str">
        <f t="shared" si="1"/>
        <v/>
      </c>
      <c r="G65" s="1"/>
      <c r="H65" s="1"/>
      <c r="I65" s="1"/>
      <c r="J65" s="36"/>
      <c r="K65" s="47"/>
      <c r="L65" s="48"/>
      <c r="M65" s="6" t="str">
        <f t="shared" si="2"/>
        <v xml:space="preserve"> </v>
      </c>
      <c r="N65" s="1" t="str">
        <f t="shared" si="3"/>
        <v/>
      </c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>
      <c r="A66" s="1"/>
      <c r="B66" s="36"/>
      <c r="C66" s="47"/>
      <c r="D66" s="48"/>
      <c r="E66" s="6" t="str">
        <f t="shared" si="0"/>
        <v xml:space="preserve"> </v>
      </c>
      <c r="F66" s="1" t="str">
        <f t="shared" si="1"/>
        <v/>
      </c>
      <c r="G66" s="1"/>
      <c r="H66" s="1"/>
      <c r="I66" s="1"/>
      <c r="J66" s="36"/>
      <c r="K66" s="47"/>
      <c r="L66" s="48"/>
      <c r="M66" s="6" t="str">
        <f t="shared" si="2"/>
        <v xml:space="preserve"> </v>
      </c>
      <c r="N66" s="1" t="str">
        <f t="shared" si="3"/>
        <v/>
      </c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>
      <c r="A67" s="1"/>
      <c r="B67" s="36"/>
      <c r="C67" s="47"/>
      <c r="D67" s="48"/>
      <c r="E67" s="6" t="str">
        <f t="shared" si="0"/>
        <v xml:space="preserve"> </v>
      </c>
      <c r="F67" s="1" t="str">
        <f t="shared" si="1"/>
        <v/>
      </c>
      <c r="G67" s="1"/>
      <c r="H67" s="1"/>
      <c r="I67" s="1"/>
      <c r="J67" s="36"/>
      <c r="K67" s="47"/>
      <c r="L67" s="48"/>
      <c r="M67" s="6" t="str">
        <f t="shared" si="2"/>
        <v xml:space="preserve"> </v>
      </c>
      <c r="N67" s="1" t="str">
        <f t="shared" si="3"/>
        <v/>
      </c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>
      <c r="A68" s="1"/>
      <c r="B68" s="36"/>
      <c r="C68" s="47"/>
      <c r="D68" s="48"/>
      <c r="E68" s="6" t="str">
        <f t="shared" si="0"/>
        <v xml:space="preserve"> </v>
      </c>
      <c r="F68" s="1" t="str">
        <f t="shared" si="1"/>
        <v/>
      </c>
      <c r="G68" s="1"/>
      <c r="H68" s="1"/>
      <c r="I68" s="1"/>
      <c r="J68" s="36"/>
      <c r="K68" s="47"/>
      <c r="L68" s="48"/>
      <c r="M68" s="6" t="str">
        <f t="shared" si="2"/>
        <v xml:space="preserve"> </v>
      </c>
      <c r="N68" s="1" t="str">
        <f t="shared" si="3"/>
        <v/>
      </c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>
      <c r="A69" s="1"/>
      <c r="B69" s="36"/>
      <c r="C69" s="47"/>
      <c r="D69" s="48"/>
      <c r="E69" s="6" t="str">
        <f t="shared" si="0"/>
        <v xml:space="preserve"> </v>
      </c>
      <c r="F69" s="1" t="str">
        <f t="shared" si="1"/>
        <v/>
      </c>
      <c r="G69" s="1"/>
      <c r="H69" s="1"/>
      <c r="I69" s="1"/>
      <c r="J69" s="36"/>
      <c r="K69" s="47"/>
      <c r="L69" s="48"/>
      <c r="M69" s="6" t="str">
        <f t="shared" si="2"/>
        <v xml:space="preserve"> </v>
      </c>
      <c r="N69" s="1" t="str">
        <f t="shared" si="3"/>
        <v/>
      </c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>
      <c r="A70" s="1"/>
      <c r="B70" s="36"/>
      <c r="C70" s="47"/>
      <c r="D70" s="48"/>
      <c r="E70" s="6" t="str">
        <f t="shared" si="0"/>
        <v xml:space="preserve"> </v>
      </c>
      <c r="F70" s="1" t="str">
        <f t="shared" si="1"/>
        <v/>
      </c>
      <c r="G70" s="1"/>
      <c r="H70" s="1"/>
      <c r="I70" s="1"/>
      <c r="J70" s="36"/>
      <c r="K70" s="47"/>
      <c r="L70" s="48"/>
      <c r="M70" s="6" t="str">
        <f t="shared" si="2"/>
        <v xml:space="preserve"> </v>
      </c>
      <c r="N70" s="1" t="str">
        <f t="shared" si="3"/>
        <v/>
      </c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>
      <c r="A71" s="1"/>
      <c r="B71" s="36"/>
      <c r="C71" s="47"/>
      <c r="D71" s="48"/>
      <c r="E71" s="6" t="str">
        <f t="shared" si="0"/>
        <v xml:space="preserve"> </v>
      </c>
      <c r="F71" s="1" t="str">
        <f t="shared" si="1"/>
        <v/>
      </c>
      <c r="G71" s="1"/>
      <c r="H71" s="1"/>
      <c r="I71" s="1"/>
      <c r="J71" s="36"/>
      <c r="K71" s="47"/>
      <c r="L71" s="48"/>
      <c r="M71" s="6" t="str">
        <f t="shared" si="2"/>
        <v xml:space="preserve"> </v>
      </c>
      <c r="N71" s="1" t="str">
        <f t="shared" si="3"/>
        <v/>
      </c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>
      <c r="A72" s="1"/>
      <c r="B72" s="36"/>
      <c r="C72" s="47"/>
      <c r="D72" s="48"/>
      <c r="E72" s="6" t="str">
        <f t="shared" si="0"/>
        <v xml:space="preserve"> </v>
      </c>
      <c r="F72" s="1" t="str">
        <f t="shared" si="1"/>
        <v/>
      </c>
      <c r="G72" s="1"/>
      <c r="H72" s="1"/>
      <c r="I72" s="1"/>
      <c r="J72" s="36"/>
      <c r="K72" s="47"/>
      <c r="L72" s="48"/>
      <c r="M72" s="6" t="str">
        <f t="shared" si="2"/>
        <v xml:space="preserve"> </v>
      </c>
      <c r="N72" s="1" t="str">
        <f t="shared" si="3"/>
        <v/>
      </c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>
      <c r="A73" s="1"/>
      <c r="B73" s="36"/>
      <c r="C73" s="47"/>
      <c r="D73" s="48"/>
      <c r="E73" s="6" t="str">
        <f t="shared" si="0"/>
        <v xml:space="preserve"> </v>
      </c>
      <c r="F73" s="1" t="str">
        <f t="shared" si="1"/>
        <v/>
      </c>
      <c r="G73" s="1"/>
      <c r="H73" s="1"/>
      <c r="I73" s="1"/>
      <c r="J73" s="36"/>
      <c r="K73" s="47"/>
      <c r="L73" s="48"/>
      <c r="M73" s="6" t="str">
        <f t="shared" si="2"/>
        <v xml:space="preserve"> </v>
      </c>
      <c r="N73" s="1" t="str">
        <f t="shared" si="3"/>
        <v/>
      </c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>
      <c r="A74" s="1"/>
      <c r="B74" s="36"/>
      <c r="C74" s="47"/>
      <c r="D74" s="48"/>
      <c r="E74" s="6" t="str">
        <f t="shared" si="0"/>
        <v xml:space="preserve"> </v>
      </c>
      <c r="F74" s="1" t="str">
        <f t="shared" si="1"/>
        <v/>
      </c>
      <c r="G74" s="1"/>
      <c r="H74" s="1"/>
      <c r="I74" s="1"/>
      <c r="J74" s="36"/>
      <c r="K74" s="47"/>
      <c r="L74" s="48"/>
      <c r="M74" s="6" t="str">
        <f t="shared" si="2"/>
        <v xml:space="preserve"> </v>
      </c>
      <c r="N74" s="1" t="str">
        <f t="shared" si="3"/>
        <v/>
      </c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>
      <c r="A75" s="1"/>
      <c r="B75" s="36"/>
      <c r="C75" s="47"/>
      <c r="D75" s="48"/>
      <c r="E75" s="6" t="str">
        <f t="shared" si="0"/>
        <v xml:space="preserve"> </v>
      </c>
      <c r="F75" s="1" t="str">
        <f t="shared" si="1"/>
        <v/>
      </c>
      <c r="G75" s="1"/>
      <c r="H75" s="1"/>
      <c r="I75" s="1"/>
      <c r="J75" s="36"/>
      <c r="K75" s="47"/>
      <c r="L75" s="48"/>
      <c r="M75" s="6" t="str">
        <f t="shared" si="2"/>
        <v xml:space="preserve"> </v>
      </c>
      <c r="N75" s="1" t="str">
        <f t="shared" si="3"/>
        <v/>
      </c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>
      <c r="A76" s="1"/>
      <c r="B76" s="36"/>
      <c r="C76" s="47"/>
      <c r="D76" s="48"/>
      <c r="E76" s="6" t="str">
        <f t="shared" si="0"/>
        <v xml:space="preserve"> </v>
      </c>
      <c r="F76" s="1" t="str">
        <f t="shared" si="1"/>
        <v/>
      </c>
      <c r="G76" s="1"/>
      <c r="H76" s="1"/>
      <c r="I76" s="1"/>
      <c r="J76" s="36"/>
      <c r="K76" s="47"/>
      <c r="L76" s="48"/>
      <c r="M76" s="6" t="str">
        <f t="shared" si="2"/>
        <v xml:space="preserve"> </v>
      </c>
      <c r="N76" s="1" t="str">
        <f t="shared" si="3"/>
        <v/>
      </c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>
      <c r="A77" s="1"/>
      <c r="B77" s="36"/>
      <c r="C77" s="47"/>
      <c r="D77" s="48"/>
      <c r="E77" s="6" t="str">
        <f t="shared" si="0"/>
        <v xml:space="preserve"> </v>
      </c>
      <c r="F77" s="1" t="str">
        <f t="shared" si="1"/>
        <v/>
      </c>
      <c r="G77" s="1"/>
      <c r="H77" s="1"/>
      <c r="I77" s="1"/>
      <c r="J77" s="36"/>
      <c r="K77" s="47"/>
      <c r="L77" s="48"/>
      <c r="M77" s="6" t="str">
        <f t="shared" si="2"/>
        <v xml:space="preserve"> </v>
      </c>
      <c r="N77" s="1" t="str">
        <f t="shared" si="3"/>
        <v/>
      </c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>
      <c r="A78" s="1"/>
      <c r="B78" s="36"/>
      <c r="C78" s="47"/>
      <c r="D78" s="48"/>
      <c r="E78" s="6" t="str">
        <f t="shared" si="0"/>
        <v xml:space="preserve"> </v>
      </c>
      <c r="F78" s="1" t="str">
        <f t="shared" si="1"/>
        <v/>
      </c>
      <c r="G78" s="1"/>
      <c r="H78" s="1"/>
      <c r="I78" s="1"/>
      <c r="J78" s="36"/>
      <c r="K78" s="47"/>
      <c r="L78" s="48"/>
      <c r="M78" s="6" t="str">
        <f t="shared" si="2"/>
        <v xml:space="preserve"> </v>
      </c>
      <c r="N78" s="1" t="str">
        <f t="shared" si="3"/>
        <v/>
      </c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>
      <c r="A79" s="1"/>
      <c r="B79" s="36"/>
      <c r="C79" s="47"/>
      <c r="D79" s="48"/>
      <c r="E79" s="6" t="str">
        <f t="shared" si="0"/>
        <v xml:space="preserve"> </v>
      </c>
      <c r="F79" s="1" t="str">
        <f t="shared" si="1"/>
        <v/>
      </c>
      <c r="G79" s="1"/>
      <c r="H79" s="1"/>
      <c r="I79" s="1"/>
      <c r="J79" s="36"/>
      <c r="K79" s="47"/>
      <c r="L79" s="48"/>
      <c r="M79" s="6" t="str">
        <f t="shared" si="2"/>
        <v xml:space="preserve"> </v>
      </c>
      <c r="N79" s="1" t="str">
        <f t="shared" si="3"/>
        <v/>
      </c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>
      <c r="A80" s="1"/>
      <c r="B80" s="36"/>
      <c r="C80" s="47"/>
      <c r="D80" s="48"/>
      <c r="E80" s="6" t="str">
        <f t="shared" si="0"/>
        <v xml:space="preserve"> </v>
      </c>
      <c r="F80" s="1" t="str">
        <f t="shared" si="1"/>
        <v/>
      </c>
      <c r="G80" s="1"/>
      <c r="H80" s="1"/>
      <c r="I80" s="1"/>
      <c r="J80" s="36"/>
      <c r="K80" s="47"/>
      <c r="L80" s="48"/>
      <c r="M80" s="6" t="str">
        <f t="shared" si="2"/>
        <v xml:space="preserve"> </v>
      </c>
      <c r="N80" s="1" t="str">
        <f t="shared" si="3"/>
        <v/>
      </c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>
      <c r="A81" s="1"/>
      <c r="B81" s="36"/>
      <c r="C81" s="47"/>
      <c r="D81" s="48"/>
      <c r="E81" s="6" t="str">
        <f t="shared" si="0"/>
        <v xml:space="preserve"> </v>
      </c>
      <c r="F81" s="1" t="str">
        <f t="shared" si="1"/>
        <v/>
      </c>
      <c r="G81" s="1"/>
      <c r="H81" s="1"/>
      <c r="I81" s="1"/>
      <c r="J81" s="36"/>
      <c r="K81" s="47"/>
      <c r="L81" s="48"/>
      <c r="M81" s="6" t="str">
        <f t="shared" si="2"/>
        <v xml:space="preserve"> </v>
      </c>
      <c r="N81" s="1" t="str">
        <f t="shared" si="3"/>
        <v/>
      </c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>
      <c r="A82" s="1"/>
      <c r="B82" s="36"/>
      <c r="C82" s="47"/>
      <c r="D82" s="48"/>
      <c r="E82" s="6" t="str">
        <f t="shared" si="0"/>
        <v xml:space="preserve"> </v>
      </c>
      <c r="F82" s="1" t="str">
        <f t="shared" si="1"/>
        <v/>
      </c>
      <c r="G82" s="1"/>
      <c r="H82" s="1"/>
      <c r="I82" s="1"/>
      <c r="J82" s="36"/>
      <c r="K82" s="47"/>
      <c r="L82" s="48"/>
      <c r="M82" s="6" t="str">
        <f t="shared" si="2"/>
        <v xml:space="preserve"> </v>
      </c>
      <c r="N82" s="1" t="str">
        <f t="shared" si="3"/>
        <v/>
      </c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>
      <c r="A83" s="1"/>
      <c r="B83" s="36"/>
      <c r="C83" s="47"/>
      <c r="D83" s="48"/>
      <c r="E83" s="6" t="str">
        <f t="shared" si="0"/>
        <v xml:space="preserve"> </v>
      </c>
      <c r="F83" s="1" t="str">
        <f t="shared" si="1"/>
        <v/>
      </c>
      <c r="G83" s="1"/>
      <c r="H83" s="1"/>
      <c r="I83" s="1"/>
      <c r="J83" s="36"/>
      <c r="K83" s="47"/>
      <c r="L83" s="48"/>
      <c r="M83" s="6" t="str">
        <f t="shared" si="2"/>
        <v xml:space="preserve"> </v>
      </c>
      <c r="N83" s="1" t="str">
        <f t="shared" si="3"/>
        <v/>
      </c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>
      <c r="A84" s="1"/>
      <c r="B84" s="36"/>
      <c r="C84" s="47"/>
      <c r="D84" s="48"/>
      <c r="E84" s="6" t="str">
        <f t="shared" si="0"/>
        <v xml:space="preserve"> </v>
      </c>
      <c r="F84" s="1" t="str">
        <f t="shared" si="1"/>
        <v/>
      </c>
      <c r="G84" s="1"/>
      <c r="H84" s="1"/>
      <c r="I84" s="1"/>
      <c r="J84" s="36"/>
      <c r="K84" s="47"/>
      <c r="L84" s="48"/>
      <c r="M84" s="6" t="str">
        <f t="shared" si="2"/>
        <v xml:space="preserve"> </v>
      </c>
      <c r="N84" s="1" t="str">
        <f t="shared" si="3"/>
        <v/>
      </c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>
      <c r="A85" s="1"/>
      <c r="B85" s="36"/>
      <c r="C85" s="47"/>
      <c r="D85" s="48"/>
      <c r="E85" s="6" t="str">
        <f t="shared" si="0"/>
        <v xml:space="preserve"> </v>
      </c>
      <c r="F85" s="1" t="str">
        <f t="shared" si="1"/>
        <v/>
      </c>
      <c r="G85" s="1"/>
      <c r="H85" s="1"/>
      <c r="I85" s="1"/>
      <c r="J85" s="36"/>
      <c r="K85" s="47"/>
      <c r="L85" s="48"/>
      <c r="M85" s="6" t="str">
        <f t="shared" si="2"/>
        <v xml:space="preserve"> </v>
      </c>
      <c r="N85" s="1" t="str">
        <f t="shared" si="3"/>
        <v/>
      </c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>
      <c r="A86" s="1"/>
      <c r="B86" s="36"/>
      <c r="C86" s="47"/>
      <c r="D86" s="48"/>
      <c r="E86" s="6" t="str">
        <f t="shared" si="0"/>
        <v xml:space="preserve"> </v>
      </c>
      <c r="F86" s="1" t="str">
        <f t="shared" si="1"/>
        <v/>
      </c>
      <c r="G86" s="1"/>
      <c r="H86" s="1"/>
      <c r="I86" s="1"/>
      <c r="J86" s="36"/>
      <c r="K86" s="47"/>
      <c r="L86" s="48"/>
      <c r="M86" s="6" t="str">
        <f t="shared" si="2"/>
        <v xml:space="preserve"> </v>
      </c>
      <c r="N86" s="1" t="str">
        <f t="shared" si="3"/>
        <v/>
      </c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>
      <c r="A87" s="1"/>
      <c r="B87" s="36"/>
      <c r="C87" s="47"/>
      <c r="D87" s="48"/>
      <c r="E87" s="6" t="str">
        <f t="shared" si="0"/>
        <v xml:space="preserve"> </v>
      </c>
      <c r="F87" s="1" t="str">
        <f t="shared" si="1"/>
        <v/>
      </c>
      <c r="G87" s="1"/>
      <c r="H87" s="1"/>
      <c r="I87" s="1"/>
      <c r="J87" s="36"/>
      <c r="K87" s="47"/>
      <c r="L87" s="48"/>
      <c r="M87" s="6" t="str">
        <f t="shared" si="2"/>
        <v xml:space="preserve"> </v>
      </c>
      <c r="N87" s="1" t="str">
        <f t="shared" si="3"/>
        <v/>
      </c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>
      <c r="A88" s="1"/>
      <c r="B88" s="36"/>
      <c r="C88" s="47"/>
      <c r="D88" s="48"/>
      <c r="E88" s="6" t="str">
        <f t="shared" si="0"/>
        <v xml:space="preserve"> </v>
      </c>
      <c r="F88" s="1" t="str">
        <f t="shared" si="1"/>
        <v/>
      </c>
      <c r="G88" s="1"/>
      <c r="H88" s="1"/>
      <c r="I88" s="1"/>
      <c r="J88" s="36"/>
      <c r="K88" s="47"/>
      <c r="L88" s="48"/>
      <c r="M88" s="6" t="str">
        <f t="shared" si="2"/>
        <v xml:space="preserve"> </v>
      </c>
      <c r="N88" s="1" t="str">
        <f t="shared" si="3"/>
        <v/>
      </c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>
      <c r="A89" s="1"/>
      <c r="B89" s="36"/>
      <c r="C89" s="47"/>
      <c r="D89" s="48"/>
      <c r="E89" s="6" t="str">
        <f t="shared" si="0"/>
        <v xml:space="preserve"> </v>
      </c>
      <c r="F89" s="1" t="str">
        <f t="shared" si="1"/>
        <v/>
      </c>
      <c r="G89" s="1"/>
      <c r="H89" s="1"/>
      <c r="I89" s="1"/>
      <c r="J89" s="36"/>
      <c r="K89" s="47"/>
      <c r="L89" s="48"/>
      <c r="M89" s="6" t="str">
        <f t="shared" si="2"/>
        <v xml:space="preserve"> </v>
      </c>
      <c r="N89" s="1" t="str">
        <f t="shared" si="3"/>
        <v/>
      </c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>
      <c r="A90" s="1"/>
      <c r="B90" s="36"/>
      <c r="C90" s="47"/>
      <c r="D90" s="48"/>
      <c r="E90" s="6" t="str">
        <f t="shared" si="0"/>
        <v xml:space="preserve"> </v>
      </c>
      <c r="F90" s="1" t="str">
        <f t="shared" si="1"/>
        <v/>
      </c>
      <c r="G90" s="1"/>
      <c r="H90" s="1"/>
      <c r="I90" s="1"/>
      <c r="J90" s="36"/>
      <c r="K90" s="47"/>
      <c r="L90" s="48"/>
      <c r="M90" s="6" t="str">
        <f t="shared" si="2"/>
        <v xml:space="preserve"> </v>
      </c>
      <c r="N90" s="1" t="str">
        <f t="shared" si="3"/>
        <v/>
      </c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>
      <c r="A91" s="1"/>
      <c r="B91" s="36"/>
      <c r="C91" s="47"/>
      <c r="D91" s="48"/>
      <c r="E91" s="6" t="str">
        <f t="shared" si="0"/>
        <v xml:space="preserve"> </v>
      </c>
      <c r="F91" s="1" t="str">
        <f t="shared" si="1"/>
        <v/>
      </c>
      <c r="G91" s="1"/>
      <c r="H91" s="1"/>
      <c r="I91" s="1"/>
      <c r="J91" s="36"/>
      <c r="K91" s="47"/>
      <c r="L91" s="48"/>
      <c r="M91" s="6" t="str">
        <f t="shared" si="2"/>
        <v xml:space="preserve"> </v>
      </c>
      <c r="N91" s="1" t="str">
        <f t="shared" si="3"/>
        <v/>
      </c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>
      <c r="A92" s="1"/>
      <c r="B92" s="36"/>
      <c r="C92" s="47"/>
      <c r="D92" s="48"/>
      <c r="E92" s="6" t="str">
        <f t="shared" si="0"/>
        <v xml:space="preserve"> </v>
      </c>
      <c r="F92" s="1" t="str">
        <f t="shared" si="1"/>
        <v/>
      </c>
      <c r="G92" s="1"/>
      <c r="H92" s="1"/>
      <c r="I92" s="1"/>
      <c r="J92" s="36"/>
      <c r="K92" s="47"/>
      <c r="L92" s="48"/>
      <c r="M92" s="6" t="str">
        <f t="shared" si="2"/>
        <v xml:space="preserve"> </v>
      </c>
      <c r="N92" s="1" t="str">
        <f t="shared" si="3"/>
        <v/>
      </c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>
      <c r="A93" s="1"/>
      <c r="B93" s="36"/>
      <c r="C93" s="47"/>
      <c r="D93" s="48"/>
      <c r="E93" s="6" t="str">
        <f t="shared" si="0"/>
        <v xml:space="preserve"> </v>
      </c>
      <c r="F93" s="1" t="str">
        <f t="shared" si="1"/>
        <v/>
      </c>
      <c r="G93" s="1"/>
      <c r="H93" s="1"/>
      <c r="I93" s="1"/>
      <c r="J93" s="36"/>
      <c r="K93" s="47"/>
      <c r="L93" s="48"/>
      <c r="M93" s="6" t="str">
        <f t="shared" si="2"/>
        <v xml:space="preserve"> </v>
      </c>
      <c r="N93" s="1" t="str">
        <f t="shared" si="3"/>
        <v/>
      </c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>
      <c r="A94" s="1"/>
      <c r="B94" s="36"/>
      <c r="C94" s="47"/>
      <c r="D94" s="48"/>
      <c r="E94" s="6" t="str">
        <f t="shared" si="0"/>
        <v xml:space="preserve"> </v>
      </c>
      <c r="F94" s="1" t="str">
        <f t="shared" si="1"/>
        <v/>
      </c>
      <c r="G94" s="1"/>
      <c r="H94" s="1"/>
      <c r="I94" s="1"/>
      <c r="J94" s="36"/>
      <c r="K94" s="47"/>
      <c r="L94" s="48"/>
      <c r="M94" s="6" t="str">
        <f t="shared" si="2"/>
        <v xml:space="preserve"> </v>
      </c>
      <c r="N94" s="1" t="str">
        <f t="shared" si="3"/>
        <v/>
      </c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>
      <c r="A95" s="1"/>
      <c r="B95" s="36"/>
      <c r="C95" s="47"/>
      <c r="D95" s="48"/>
      <c r="E95" s="6" t="str">
        <f t="shared" si="0"/>
        <v xml:space="preserve"> </v>
      </c>
      <c r="F95" s="1" t="str">
        <f t="shared" si="1"/>
        <v/>
      </c>
      <c r="G95" s="1"/>
      <c r="H95" s="1"/>
      <c r="I95" s="1"/>
      <c r="J95" s="36"/>
      <c r="K95" s="47"/>
      <c r="L95" s="48"/>
      <c r="M95" s="6" t="str">
        <f t="shared" si="2"/>
        <v xml:space="preserve"> </v>
      </c>
      <c r="N95" s="1" t="str">
        <f t="shared" si="3"/>
        <v/>
      </c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>
      <c r="A96" s="1"/>
      <c r="B96" s="36"/>
      <c r="C96" s="47"/>
      <c r="D96" s="48"/>
      <c r="E96" s="6" t="str">
        <f t="shared" si="0"/>
        <v xml:space="preserve"> </v>
      </c>
      <c r="F96" s="1" t="str">
        <f t="shared" si="1"/>
        <v/>
      </c>
      <c r="G96" s="1"/>
      <c r="H96" s="1"/>
      <c r="I96" s="1"/>
      <c r="J96" s="36"/>
      <c r="K96" s="47"/>
      <c r="L96" s="48"/>
      <c r="M96" s="6" t="str">
        <f t="shared" si="2"/>
        <v xml:space="preserve"> </v>
      </c>
      <c r="N96" s="1" t="str">
        <f t="shared" si="3"/>
        <v/>
      </c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>
      <c r="A97" s="1"/>
      <c r="B97" s="36"/>
      <c r="C97" s="47"/>
      <c r="D97" s="48"/>
      <c r="E97" s="6" t="str">
        <f t="shared" si="0"/>
        <v xml:space="preserve"> </v>
      </c>
      <c r="F97" s="1" t="str">
        <f t="shared" si="1"/>
        <v/>
      </c>
      <c r="G97" s="1"/>
      <c r="H97" s="1"/>
      <c r="I97" s="1"/>
      <c r="J97" s="36"/>
      <c r="K97" s="47"/>
      <c r="L97" s="48"/>
      <c r="M97" s="6" t="str">
        <f t="shared" si="2"/>
        <v xml:space="preserve"> </v>
      </c>
      <c r="N97" s="1" t="str">
        <f t="shared" si="3"/>
        <v/>
      </c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>
      <c r="A98" s="1"/>
      <c r="B98" s="36"/>
      <c r="C98" s="47"/>
      <c r="D98" s="48"/>
      <c r="E98" s="6" t="str">
        <f t="shared" si="0"/>
        <v xml:space="preserve"> </v>
      </c>
      <c r="F98" s="1" t="str">
        <f t="shared" si="1"/>
        <v/>
      </c>
      <c r="G98" s="1"/>
      <c r="H98" s="1"/>
      <c r="I98" s="1"/>
      <c r="J98" s="36"/>
      <c r="K98" s="47"/>
      <c r="L98" s="48"/>
      <c r="M98" s="6" t="str">
        <f t="shared" si="2"/>
        <v xml:space="preserve"> </v>
      </c>
      <c r="N98" s="1" t="str">
        <f t="shared" si="3"/>
        <v/>
      </c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>
      <c r="A99" s="1"/>
      <c r="B99" s="36"/>
      <c r="C99" s="47"/>
      <c r="D99" s="48"/>
      <c r="E99" s="6" t="str">
        <f t="shared" si="0"/>
        <v xml:space="preserve"> </v>
      </c>
      <c r="F99" s="1" t="str">
        <f t="shared" si="1"/>
        <v/>
      </c>
      <c r="G99" s="1"/>
      <c r="H99" s="1"/>
      <c r="I99" s="1"/>
      <c r="J99" s="36"/>
      <c r="K99" s="47"/>
      <c r="L99" s="48"/>
      <c r="M99" s="6" t="str">
        <f t="shared" si="2"/>
        <v xml:space="preserve"> </v>
      </c>
      <c r="N99" s="1" t="str">
        <f t="shared" si="3"/>
        <v/>
      </c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>
      <c r="A100" s="1"/>
      <c r="B100" s="36"/>
      <c r="C100" s="47"/>
      <c r="D100" s="48"/>
      <c r="E100" s="6" t="str">
        <f t="shared" si="0"/>
        <v xml:space="preserve"> </v>
      </c>
      <c r="F100" s="1" t="str">
        <f t="shared" si="1"/>
        <v/>
      </c>
      <c r="G100" s="1"/>
      <c r="H100" s="1"/>
      <c r="I100" s="1"/>
      <c r="J100" s="36"/>
      <c r="K100" s="47"/>
      <c r="L100" s="48"/>
      <c r="M100" s="6" t="str">
        <f t="shared" si="2"/>
        <v xml:space="preserve"> </v>
      </c>
      <c r="N100" s="1" t="str">
        <f t="shared" si="3"/>
        <v/>
      </c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>
      <c r="A101" s="1"/>
      <c r="B101" s="36"/>
      <c r="C101" s="47"/>
      <c r="D101" s="48"/>
      <c r="E101" s="6" t="str">
        <f t="shared" si="0"/>
        <v xml:space="preserve"> </v>
      </c>
      <c r="F101" s="1" t="str">
        <f t="shared" si="1"/>
        <v/>
      </c>
      <c r="G101" s="1"/>
      <c r="H101" s="1"/>
      <c r="I101" s="1"/>
      <c r="J101" s="36"/>
      <c r="K101" s="47"/>
      <c r="L101" s="48"/>
      <c r="M101" s="6" t="str">
        <f t="shared" si="2"/>
        <v xml:space="preserve"> </v>
      </c>
      <c r="N101" s="1" t="str">
        <f t="shared" si="3"/>
        <v/>
      </c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>
      <c r="A102" s="1"/>
      <c r="B102" s="36"/>
      <c r="C102" s="47"/>
      <c r="D102" s="48"/>
      <c r="E102" s="6" t="str">
        <f t="shared" si="0"/>
        <v xml:space="preserve"> </v>
      </c>
      <c r="F102" s="1" t="str">
        <f t="shared" si="1"/>
        <v/>
      </c>
      <c r="G102" s="1"/>
      <c r="H102" s="1"/>
      <c r="I102" s="1"/>
      <c r="J102" s="36"/>
      <c r="K102" s="47"/>
      <c r="L102" s="48"/>
      <c r="M102" s="6" t="str">
        <f t="shared" si="2"/>
        <v xml:space="preserve"> </v>
      </c>
      <c r="N102" s="1" t="str">
        <f t="shared" si="3"/>
        <v/>
      </c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>
      <c r="A103" s="1"/>
      <c r="B103" s="36"/>
      <c r="C103" s="47"/>
      <c r="D103" s="48"/>
      <c r="E103" s="6" t="str">
        <f t="shared" si="0"/>
        <v xml:space="preserve"> </v>
      </c>
      <c r="F103" s="1" t="str">
        <f t="shared" si="1"/>
        <v/>
      </c>
      <c r="G103" s="1"/>
      <c r="H103" s="1"/>
      <c r="I103" s="1"/>
      <c r="J103" s="36"/>
      <c r="K103" s="47"/>
      <c r="L103" s="48"/>
      <c r="M103" s="6" t="str">
        <f t="shared" si="2"/>
        <v xml:space="preserve"> </v>
      </c>
      <c r="N103" s="1" t="str">
        <f t="shared" si="3"/>
        <v/>
      </c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>
      <c r="A104" s="1"/>
      <c r="B104" s="36"/>
      <c r="C104" s="47"/>
      <c r="D104" s="48"/>
      <c r="E104" s="6" t="str">
        <f t="shared" si="0"/>
        <v xml:space="preserve"> </v>
      </c>
      <c r="F104" s="1" t="str">
        <f t="shared" si="1"/>
        <v/>
      </c>
      <c r="G104" s="1"/>
      <c r="H104" s="1"/>
      <c r="I104" s="1"/>
      <c r="J104" s="36"/>
      <c r="K104" s="47"/>
      <c r="L104" s="48"/>
      <c r="M104" s="6" t="str">
        <f t="shared" si="2"/>
        <v xml:space="preserve"> </v>
      </c>
      <c r="N104" s="1" t="str">
        <f t="shared" si="3"/>
        <v/>
      </c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>
      <c r="A105" s="1"/>
      <c r="B105" s="36"/>
      <c r="C105" s="47"/>
      <c r="D105" s="48"/>
      <c r="E105" s="6" t="str">
        <f t="shared" si="0"/>
        <v xml:space="preserve"> </v>
      </c>
      <c r="F105" s="1" t="str">
        <f t="shared" si="1"/>
        <v/>
      </c>
      <c r="G105" s="1"/>
      <c r="H105" s="1"/>
      <c r="I105" s="1"/>
      <c r="J105" s="36"/>
      <c r="K105" s="47"/>
      <c r="L105" s="48"/>
      <c r="M105" s="6" t="str">
        <f t="shared" si="2"/>
        <v xml:space="preserve"> </v>
      </c>
      <c r="N105" s="1" t="str">
        <f t="shared" si="3"/>
        <v/>
      </c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>
      <c r="A106" s="1"/>
      <c r="B106" s="36"/>
      <c r="C106" s="47"/>
      <c r="D106" s="48"/>
      <c r="E106" s="6" t="str">
        <f t="shared" si="0"/>
        <v xml:space="preserve"> </v>
      </c>
      <c r="F106" s="1" t="str">
        <f t="shared" si="1"/>
        <v/>
      </c>
      <c r="G106" s="1"/>
      <c r="H106" s="1"/>
      <c r="I106" s="1"/>
      <c r="J106" s="36"/>
      <c r="K106" s="47"/>
      <c r="L106" s="48"/>
      <c r="M106" s="6" t="str">
        <f t="shared" si="2"/>
        <v xml:space="preserve"> </v>
      </c>
      <c r="N106" s="1" t="str">
        <f t="shared" si="3"/>
        <v/>
      </c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>
      <c r="A107" s="1"/>
      <c r="B107" s="37"/>
      <c r="C107" s="49"/>
      <c r="D107" s="50"/>
      <c r="E107" s="6" t="str">
        <f t="shared" si="0"/>
        <v xml:space="preserve"> </v>
      </c>
      <c r="F107" s="1" t="str">
        <f t="shared" si="1"/>
        <v/>
      </c>
      <c r="G107" s="1"/>
      <c r="H107" s="1"/>
      <c r="I107" s="1"/>
      <c r="J107" s="37"/>
      <c r="K107" s="49"/>
      <c r="L107" s="50"/>
      <c r="M107" s="6" t="str">
        <f t="shared" si="2"/>
        <v xml:space="preserve"> </v>
      </c>
      <c r="N107" s="1" t="str">
        <f t="shared" si="3"/>
        <v/>
      </c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0rPY3Agd2eNc07BBfWzidef5Dfsm1e434pdDmppq3PilB5v8pzPyGkC0tzGHbtTWsPaQFryI7SGn7eLJ4gUlJA==" saltValue="KVu2aoafREq1N5Cz9pXujw==" spinCount="100000" sheet="1" objects="1" scenarios="1" selectLockedCells="1"/>
  <conditionalFormatting sqref="B2">
    <cfRule type="cellIs" dxfId="72" priority="1" operator="notEqual">
      <formula>"all good"</formula>
    </cfRule>
  </conditionalFormatting>
  <conditionalFormatting sqref="B2">
    <cfRule type="cellIs" dxfId="71" priority="2" operator="equal">
      <formula>"all good"</formula>
    </cfRule>
  </conditionalFormatting>
  <conditionalFormatting sqref="D2">
    <cfRule type="cellIs" dxfId="70" priority="3" operator="equal">
      <formula>"all good"</formula>
    </cfRule>
  </conditionalFormatting>
  <conditionalFormatting sqref="D2">
    <cfRule type="cellIs" dxfId="69" priority="4" operator="equal">
      <formula>"all good"</formula>
    </cfRule>
  </conditionalFormatting>
  <conditionalFormatting sqref="D2">
    <cfRule type="cellIs" dxfId="68" priority="5" operator="notEqual">
      <formula>"all good"</formula>
    </cfRule>
  </conditionalFormatting>
  <conditionalFormatting sqref="L2">
    <cfRule type="cellIs" dxfId="67" priority="6" operator="notEqual">
      <formula>"all good"</formula>
    </cfRule>
  </conditionalFormatting>
  <conditionalFormatting sqref="L2">
    <cfRule type="cellIs" dxfId="66" priority="7" operator="equal">
      <formula>"all good"</formula>
    </cfRule>
  </conditionalFormatting>
  <dataValidations count="1">
    <dataValidation type="decimal" allowBlank="1" showInputMessage="1" showErrorMessage="1" prompt="yyyy - e. g.: 1999" sqref="D7:D107 L7:L107" xr:uid="{00000000-0002-0000-0100-000000000000}">
      <formula1>1950</formula1>
      <formula2>2005</formula2>
    </dataValidation>
  </dataValidations>
  <pageMargins left="0.7" right="0.7" top="0.78740157499999996" bottom="0.78740157499999996" header="0" footer="0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zoomScale="85" zoomScaleNormal="85" workbookViewId="0">
      <selection activeCell="A5" sqref="A5"/>
    </sheetView>
  </sheetViews>
  <sheetFormatPr baseColWidth="10" defaultColWidth="14.44140625" defaultRowHeight="15.05" customHeight="1"/>
  <cols>
    <col min="1" max="1" width="18.33203125" customWidth="1"/>
    <col min="2" max="2" width="11.5546875" customWidth="1"/>
    <col min="3" max="3" width="8.33203125" customWidth="1"/>
    <col min="4" max="4" width="11.33203125" customWidth="1"/>
    <col min="5" max="5" width="17.109375" customWidth="1"/>
    <col min="6" max="6" width="14.88671875" customWidth="1"/>
    <col min="7" max="7" width="17.5546875" customWidth="1"/>
    <col min="8" max="8" width="27.33203125" customWidth="1"/>
    <col min="9" max="10" width="11.5546875" customWidth="1"/>
    <col min="11" max="11" width="10.6640625" hidden="1" customWidth="1"/>
    <col min="12" max="26" width="10.6640625" customWidth="1"/>
  </cols>
  <sheetData>
    <row r="1" spans="1:26">
      <c r="A1" s="22" t="s">
        <v>21</v>
      </c>
      <c r="B1" s="23" t="s">
        <v>22</v>
      </c>
      <c r="C1" s="24" t="s">
        <v>12</v>
      </c>
      <c r="D1" s="1"/>
      <c r="E1" s="1"/>
      <c r="F1" s="16" t="s">
        <v>10</v>
      </c>
      <c r="G1" s="16" t="s">
        <v>11</v>
      </c>
      <c r="H1" s="16" t="s">
        <v>23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16"/>
      <c r="B2" s="16"/>
      <c r="C2" s="16"/>
      <c r="D2" s="1"/>
      <c r="E2" s="1"/>
      <c r="F2" s="1" t="str">
        <f>IF(AND(G2 = "all good",H2 = "all good"),"all good", "check your inputs")</f>
        <v>all good</v>
      </c>
      <c r="G2" s="1" t="str">
        <f>IF(K4 &gt; 0,K4 &amp; " inputs incomplete","all good")</f>
        <v>all good</v>
      </c>
      <c r="H2" s="1" t="str">
        <f>IF(K2&lt;&gt;K3,"Person registered multiple times","all good")</f>
        <v>all good</v>
      </c>
      <c r="I2" s="1"/>
      <c r="J2" s="1"/>
      <c r="K2" s="1">
        <f t="array" ref="K2">SUMPRODUCT((A5:A69&lt;&gt;"")/COUNTIF(A5:A69,A5:A69 &amp; ""))</f>
        <v>0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 t="s">
        <v>24</v>
      </c>
      <c r="D3" s="1"/>
      <c r="E3" s="1"/>
      <c r="F3" s="1"/>
      <c r="G3" s="1"/>
      <c r="H3" s="1"/>
      <c r="I3" s="1"/>
      <c r="J3" s="1"/>
      <c r="K3" s="1">
        <f>COUNTA(A5:A69)</f>
        <v>0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30.15">
      <c r="A4" s="13" t="s">
        <v>17</v>
      </c>
      <c r="B4" s="20"/>
      <c r="C4" s="32" t="s">
        <v>54</v>
      </c>
      <c r="D4" s="25" t="s">
        <v>26</v>
      </c>
      <c r="E4" s="26" t="s">
        <v>27</v>
      </c>
      <c r="F4" s="1"/>
      <c r="G4" s="1"/>
      <c r="H4" s="1"/>
      <c r="I4" s="1"/>
      <c r="J4" s="1"/>
      <c r="K4" s="1">
        <f>COUNTIF(F5:F69,"Incomplete input!")</f>
        <v>0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36"/>
      <c r="B5" s="6"/>
      <c r="C5" s="38"/>
      <c r="D5" s="39"/>
      <c r="E5" s="40"/>
      <c r="F5" s="1" t="str">
        <f t="shared" ref="F5:F69" si="0">IF(COUNTA(A5:E5)=0,"",IF(OR(ISBLANK(C5),ISBLANK(D5),ISBLANK(E5),ISBLANK(A5)),"Incomplete input!","Complete input!"))</f>
        <v/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36"/>
      <c r="B6" s="6"/>
      <c r="C6" s="38"/>
      <c r="D6" s="39"/>
      <c r="E6" s="40"/>
      <c r="F6" s="1" t="str">
        <f t="shared" si="0"/>
        <v/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>
      <c r="A7" s="36"/>
      <c r="B7" s="6"/>
      <c r="C7" s="38"/>
      <c r="D7" s="39"/>
      <c r="E7" s="40"/>
      <c r="F7" s="1" t="str">
        <f t="shared" si="0"/>
        <v/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>
      <c r="A8" s="36"/>
      <c r="B8" s="6"/>
      <c r="C8" s="38"/>
      <c r="D8" s="39"/>
      <c r="E8" s="40"/>
      <c r="F8" s="1" t="str">
        <f t="shared" si="0"/>
        <v/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>
      <c r="A9" s="36"/>
      <c r="B9" s="6"/>
      <c r="C9" s="38"/>
      <c r="D9" s="39"/>
      <c r="E9" s="40"/>
      <c r="F9" s="1" t="str">
        <f t="shared" si="0"/>
        <v/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>
      <c r="A10" s="36"/>
      <c r="B10" s="6"/>
      <c r="C10" s="38"/>
      <c r="D10" s="39"/>
      <c r="E10" s="40"/>
      <c r="F10" s="1" t="str">
        <f t="shared" si="0"/>
        <v/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36"/>
      <c r="B11" s="6"/>
      <c r="C11" s="38"/>
      <c r="D11" s="39"/>
      <c r="E11" s="40"/>
      <c r="F11" s="1" t="str">
        <f t="shared" si="0"/>
        <v/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36"/>
      <c r="B12" s="6"/>
      <c r="C12" s="38"/>
      <c r="D12" s="39"/>
      <c r="E12" s="40"/>
      <c r="F12" s="1" t="str">
        <f t="shared" si="0"/>
        <v/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36"/>
      <c r="B13" s="6"/>
      <c r="C13" s="38"/>
      <c r="D13" s="39"/>
      <c r="E13" s="40"/>
      <c r="F13" s="1" t="str">
        <f t="shared" si="0"/>
        <v/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>
      <c r="A14" s="36"/>
      <c r="B14" s="6"/>
      <c r="C14" s="38"/>
      <c r="D14" s="39"/>
      <c r="E14" s="40"/>
      <c r="F14" s="1" t="str">
        <f t="shared" si="0"/>
        <v/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>
      <c r="A15" s="36"/>
      <c r="B15" s="6"/>
      <c r="C15" s="38"/>
      <c r="D15" s="39"/>
      <c r="E15" s="40"/>
      <c r="F15" s="1" t="str">
        <f t="shared" si="0"/>
        <v/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>
      <c r="A16" s="36"/>
      <c r="B16" s="6"/>
      <c r="C16" s="38"/>
      <c r="D16" s="39"/>
      <c r="E16" s="40"/>
      <c r="F16" s="1" t="str">
        <f t="shared" si="0"/>
        <v/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36"/>
      <c r="B17" s="6"/>
      <c r="C17" s="38"/>
      <c r="D17" s="39"/>
      <c r="E17" s="40"/>
      <c r="F17" s="1" t="str">
        <f t="shared" si="0"/>
        <v/>
      </c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36"/>
      <c r="B18" s="6"/>
      <c r="C18" s="38"/>
      <c r="D18" s="39"/>
      <c r="E18" s="40"/>
      <c r="F18" s="1" t="str">
        <f t="shared" si="0"/>
        <v/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>
      <c r="A19" s="36"/>
      <c r="B19" s="6"/>
      <c r="C19" s="38"/>
      <c r="D19" s="39"/>
      <c r="E19" s="40"/>
      <c r="F19" s="1" t="str">
        <f t="shared" si="0"/>
        <v/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>
      <c r="A20" s="36"/>
      <c r="B20" s="6"/>
      <c r="C20" s="38"/>
      <c r="D20" s="39"/>
      <c r="E20" s="40"/>
      <c r="F20" s="1" t="str">
        <f t="shared" si="0"/>
        <v/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>
      <c r="A21" s="36"/>
      <c r="B21" s="6"/>
      <c r="C21" s="38"/>
      <c r="D21" s="39"/>
      <c r="E21" s="40"/>
      <c r="F21" s="1" t="str">
        <f t="shared" si="0"/>
        <v/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>
      <c r="A22" s="36"/>
      <c r="B22" s="6"/>
      <c r="C22" s="38"/>
      <c r="D22" s="39"/>
      <c r="E22" s="40"/>
      <c r="F22" s="1" t="str">
        <f t="shared" si="0"/>
        <v/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>
      <c r="A23" s="36"/>
      <c r="B23" s="6"/>
      <c r="C23" s="38"/>
      <c r="D23" s="39"/>
      <c r="E23" s="40"/>
      <c r="F23" s="1" t="str">
        <f t="shared" si="0"/>
        <v/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>
      <c r="A24" s="36"/>
      <c r="B24" s="6"/>
      <c r="C24" s="38"/>
      <c r="D24" s="39"/>
      <c r="E24" s="40"/>
      <c r="F24" s="1" t="str">
        <f t="shared" si="0"/>
        <v/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>
      <c r="A25" s="36"/>
      <c r="B25" s="6"/>
      <c r="C25" s="38"/>
      <c r="D25" s="39"/>
      <c r="E25" s="40"/>
      <c r="F25" s="1" t="str">
        <f t="shared" si="0"/>
        <v/>
      </c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>
      <c r="A26" s="36"/>
      <c r="B26" s="6"/>
      <c r="C26" s="38"/>
      <c r="D26" s="39"/>
      <c r="E26" s="40"/>
      <c r="F26" s="1" t="str">
        <f t="shared" si="0"/>
        <v/>
      </c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>
      <c r="A27" s="36"/>
      <c r="B27" s="6"/>
      <c r="C27" s="38"/>
      <c r="D27" s="39"/>
      <c r="E27" s="40"/>
      <c r="F27" s="1" t="str">
        <f t="shared" si="0"/>
        <v/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>
      <c r="A28" s="36"/>
      <c r="B28" s="6"/>
      <c r="C28" s="38"/>
      <c r="D28" s="39"/>
      <c r="E28" s="40"/>
      <c r="F28" s="1" t="str">
        <f t="shared" si="0"/>
        <v/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>
      <c r="A29" s="36"/>
      <c r="B29" s="6"/>
      <c r="C29" s="38"/>
      <c r="D29" s="39"/>
      <c r="E29" s="40"/>
      <c r="F29" s="1" t="str">
        <f t="shared" si="0"/>
        <v/>
      </c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>
      <c r="A30" s="36"/>
      <c r="B30" s="6"/>
      <c r="C30" s="38"/>
      <c r="D30" s="39"/>
      <c r="E30" s="40"/>
      <c r="F30" s="1" t="str">
        <f t="shared" si="0"/>
        <v/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>
      <c r="A31" s="36"/>
      <c r="B31" s="6"/>
      <c r="C31" s="38"/>
      <c r="D31" s="39"/>
      <c r="E31" s="40"/>
      <c r="F31" s="1" t="str">
        <f t="shared" si="0"/>
        <v/>
      </c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>
      <c r="A32" s="36"/>
      <c r="B32" s="6"/>
      <c r="C32" s="38"/>
      <c r="D32" s="39"/>
      <c r="E32" s="40"/>
      <c r="F32" s="1" t="str">
        <f t="shared" si="0"/>
        <v/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>
      <c r="A33" s="36"/>
      <c r="B33" s="6"/>
      <c r="C33" s="38"/>
      <c r="D33" s="39"/>
      <c r="E33" s="40"/>
      <c r="F33" s="1" t="str">
        <f t="shared" si="0"/>
        <v/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>
      <c r="A34" s="36"/>
      <c r="B34" s="6"/>
      <c r="C34" s="38"/>
      <c r="D34" s="39"/>
      <c r="E34" s="40"/>
      <c r="F34" s="1" t="str">
        <f t="shared" si="0"/>
        <v/>
      </c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>
      <c r="A35" s="36"/>
      <c r="B35" s="6"/>
      <c r="C35" s="38"/>
      <c r="D35" s="39"/>
      <c r="E35" s="40"/>
      <c r="F35" s="1" t="str">
        <f t="shared" si="0"/>
        <v/>
      </c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>
      <c r="A36" s="36"/>
      <c r="B36" s="6"/>
      <c r="C36" s="38"/>
      <c r="D36" s="39"/>
      <c r="E36" s="40"/>
      <c r="F36" s="1" t="str">
        <f t="shared" si="0"/>
        <v/>
      </c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>
      <c r="A37" s="36"/>
      <c r="B37" s="6"/>
      <c r="C37" s="38"/>
      <c r="D37" s="39"/>
      <c r="E37" s="40"/>
      <c r="F37" s="1" t="str">
        <f t="shared" si="0"/>
        <v/>
      </c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>
      <c r="A38" s="36"/>
      <c r="B38" s="6"/>
      <c r="C38" s="38"/>
      <c r="D38" s="39"/>
      <c r="E38" s="40"/>
      <c r="F38" s="1" t="str">
        <f t="shared" si="0"/>
        <v/>
      </c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>
      <c r="A39" s="36"/>
      <c r="B39" s="6"/>
      <c r="C39" s="38"/>
      <c r="D39" s="39"/>
      <c r="E39" s="40"/>
      <c r="F39" s="1" t="str">
        <f t="shared" si="0"/>
        <v/>
      </c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>
      <c r="A40" s="36"/>
      <c r="B40" s="6"/>
      <c r="C40" s="38"/>
      <c r="D40" s="39"/>
      <c r="E40" s="40"/>
      <c r="F40" s="1" t="str">
        <f t="shared" si="0"/>
        <v/>
      </c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>
      <c r="A41" s="36"/>
      <c r="B41" s="6"/>
      <c r="C41" s="38"/>
      <c r="D41" s="39"/>
      <c r="E41" s="40"/>
      <c r="F41" s="1" t="str">
        <f t="shared" si="0"/>
        <v/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>
      <c r="A42" s="36"/>
      <c r="B42" s="6"/>
      <c r="C42" s="38"/>
      <c r="D42" s="39"/>
      <c r="E42" s="40"/>
      <c r="F42" s="1" t="str">
        <f t="shared" si="0"/>
        <v/>
      </c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>
      <c r="A43" s="36"/>
      <c r="B43" s="6"/>
      <c r="C43" s="38"/>
      <c r="D43" s="39"/>
      <c r="E43" s="40"/>
      <c r="F43" s="1" t="str">
        <f t="shared" si="0"/>
        <v/>
      </c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>
      <c r="A44" s="36"/>
      <c r="B44" s="6"/>
      <c r="C44" s="38"/>
      <c r="D44" s="39"/>
      <c r="E44" s="40"/>
      <c r="F44" s="1" t="str">
        <f t="shared" si="0"/>
        <v/>
      </c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>
      <c r="A45" s="36"/>
      <c r="B45" s="6"/>
      <c r="C45" s="38"/>
      <c r="D45" s="39"/>
      <c r="E45" s="40"/>
      <c r="F45" s="1" t="str">
        <f t="shared" si="0"/>
        <v/>
      </c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>
      <c r="A46" s="36"/>
      <c r="B46" s="6"/>
      <c r="C46" s="38"/>
      <c r="D46" s="39"/>
      <c r="E46" s="40"/>
      <c r="F46" s="1" t="str">
        <f t="shared" si="0"/>
        <v/>
      </c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>
      <c r="A47" s="36"/>
      <c r="B47" s="6"/>
      <c r="C47" s="38"/>
      <c r="D47" s="39"/>
      <c r="E47" s="40"/>
      <c r="F47" s="1" t="str">
        <f t="shared" si="0"/>
        <v/>
      </c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>
      <c r="A48" s="36"/>
      <c r="B48" s="6"/>
      <c r="C48" s="38"/>
      <c r="D48" s="39"/>
      <c r="E48" s="40"/>
      <c r="F48" s="1" t="str">
        <f t="shared" si="0"/>
        <v/>
      </c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>
      <c r="A49" s="36"/>
      <c r="B49" s="6"/>
      <c r="C49" s="38"/>
      <c r="D49" s="39"/>
      <c r="E49" s="40"/>
      <c r="F49" s="1" t="str">
        <f t="shared" si="0"/>
        <v/>
      </c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>
      <c r="A50" s="36"/>
      <c r="B50" s="6"/>
      <c r="C50" s="38"/>
      <c r="D50" s="39"/>
      <c r="E50" s="40"/>
      <c r="F50" s="1" t="str">
        <f t="shared" si="0"/>
        <v/>
      </c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>
      <c r="A51" s="36"/>
      <c r="B51" s="6"/>
      <c r="C51" s="38"/>
      <c r="D51" s="39"/>
      <c r="E51" s="40"/>
      <c r="F51" s="1" t="str">
        <f t="shared" si="0"/>
        <v/>
      </c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>
      <c r="A52" s="36"/>
      <c r="B52" s="6"/>
      <c r="C52" s="38"/>
      <c r="D52" s="39"/>
      <c r="E52" s="40"/>
      <c r="F52" s="1" t="str">
        <f t="shared" si="0"/>
        <v/>
      </c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>
      <c r="A53" s="36"/>
      <c r="B53" s="6"/>
      <c r="C53" s="38"/>
      <c r="D53" s="39"/>
      <c r="E53" s="40"/>
      <c r="F53" s="1" t="str">
        <f t="shared" si="0"/>
        <v/>
      </c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>
      <c r="A54" s="36"/>
      <c r="B54" s="6"/>
      <c r="C54" s="38"/>
      <c r="D54" s="39"/>
      <c r="E54" s="40"/>
      <c r="F54" s="1" t="str">
        <f t="shared" si="0"/>
        <v/>
      </c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>
      <c r="A55" s="36"/>
      <c r="B55" s="6"/>
      <c r="C55" s="38"/>
      <c r="D55" s="39"/>
      <c r="E55" s="40"/>
      <c r="F55" s="1" t="str">
        <f t="shared" si="0"/>
        <v/>
      </c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>
      <c r="A56" s="36"/>
      <c r="B56" s="6"/>
      <c r="C56" s="38"/>
      <c r="D56" s="39"/>
      <c r="E56" s="40"/>
      <c r="F56" s="1" t="str">
        <f t="shared" si="0"/>
        <v/>
      </c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>
      <c r="A57" s="36"/>
      <c r="B57" s="6"/>
      <c r="C57" s="38"/>
      <c r="D57" s="39"/>
      <c r="E57" s="40"/>
      <c r="F57" s="1" t="str">
        <f t="shared" si="0"/>
        <v/>
      </c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>
      <c r="A58" s="36"/>
      <c r="B58" s="6"/>
      <c r="C58" s="38"/>
      <c r="D58" s="39"/>
      <c r="E58" s="40"/>
      <c r="F58" s="1" t="str">
        <f t="shared" si="0"/>
        <v/>
      </c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>
      <c r="A59" s="36"/>
      <c r="B59" s="6"/>
      <c r="C59" s="38"/>
      <c r="D59" s="39"/>
      <c r="E59" s="40"/>
      <c r="F59" s="1" t="str">
        <f t="shared" si="0"/>
        <v/>
      </c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>
      <c r="A60" s="36"/>
      <c r="B60" s="6"/>
      <c r="C60" s="38"/>
      <c r="D60" s="39"/>
      <c r="E60" s="40"/>
      <c r="F60" s="1" t="str">
        <f t="shared" si="0"/>
        <v/>
      </c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>
      <c r="A61" s="36"/>
      <c r="B61" s="6"/>
      <c r="C61" s="38"/>
      <c r="D61" s="39"/>
      <c r="E61" s="40"/>
      <c r="F61" s="1" t="str">
        <f t="shared" si="0"/>
        <v/>
      </c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>
      <c r="A62" s="36"/>
      <c r="B62" s="6"/>
      <c r="C62" s="38"/>
      <c r="D62" s="39"/>
      <c r="E62" s="40"/>
      <c r="F62" s="1" t="str">
        <f t="shared" si="0"/>
        <v/>
      </c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>
      <c r="A63" s="36"/>
      <c r="B63" s="6"/>
      <c r="C63" s="38"/>
      <c r="D63" s="39"/>
      <c r="E63" s="40"/>
      <c r="F63" s="1" t="str">
        <f t="shared" si="0"/>
        <v/>
      </c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>
      <c r="A64" s="36"/>
      <c r="B64" s="6"/>
      <c r="C64" s="38"/>
      <c r="D64" s="39"/>
      <c r="E64" s="40"/>
      <c r="F64" s="1" t="str">
        <f t="shared" si="0"/>
        <v/>
      </c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>
      <c r="A65" s="36"/>
      <c r="B65" s="6"/>
      <c r="C65" s="38"/>
      <c r="D65" s="39"/>
      <c r="E65" s="40"/>
      <c r="F65" s="1" t="str">
        <f t="shared" si="0"/>
        <v/>
      </c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>
      <c r="A66" s="36"/>
      <c r="B66" s="6"/>
      <c r="C66" s="38"/>
      <c r="D66" s="39"/>
      <c r="E66" s="40"/>
      <c r="F66" s="1" t="str">
        <f t="shared" si="0"/>
        <v/>
      </c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>
      <c r="A67" s="36"/>
      <c r="B67" s="6"/>
      <c r="C67" s="38"/>
      <c r="D67" s="39"/>
      <c r="E67" s="40"/>
      <c r="F67" s="1" t="str">
        <f t="shared" si="0"/>
        <v/>
      </c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>
      <c r="A68" s="36"/>
      <c r="B68" s="6"/>
      <c r="C68" s="38"/>
      <c r="D68" s="39"/>
      <c r="E68" s="40"/>
      <c r="F68" s="1" t="str">
        <f t="shared" si="0"/>
        <v/>
      </c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thickBot="1">
      <c r="A69" s="37"/>
      <c r="B69" s="21"/>
      <c r="C69" s="67"/>
      <c r="D69" s="45"/>
      <c r="E69" s="68"/>
      <c r="F69" s="1" t="str">
        <f t="shared" si="0"/>
        <v/>
      </c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syVSI+D0Ngc+5CwWXq4CrNfM1mQdiqk7UmpOKjZdt7b5IPg5gDCw1KNqog+01epmkKFB5g3tZzmmlMwAiJAbGw==" saltValue="lKmRJjFDDN2tjCe7mL188Q==" spinCount="100000" sheet="1" selectLockedCells="1"/>
  <conditionalFormatting sqref="H2">
    <cfRule type="cellIs" dxfId="65" priority="1" operator="notEqual">
      <formula>"Person registered multiple times"</formula>
    </cfRule>
  </conditionalFormatting>
  <conditionalFormatting sqref="H2">
    <cfRule type="cellIs" dxfId="64" priority="2" operator="equal">
      <formula>"Person registered multiple times"</formula>
    </cfRule>
  </conditionalFormatting>
  <conditionalFormatting sqref="G2">
    <cfRule type="cellIs" dxfId="63" priority="3" operator="notEqual">
      <formula>"all good"</formula>
    </cfRule>
  </conditionalFormatting>
  <conditionalFormatting sqref="G2">
    <cfRule type="cellIs" dxfId="62" priority="4" operator="equal">
      <formula>"all good"</formula>
    </cfRule>
  </conditionalFormatting>
  <conditionalFormatting sqref="F2">
    <cfRule type="cellIs" dxfId="61" priority="5" operator="notEqual">
      <formula>"all good"</formula>
    </cfRule>
  </conditionalFormatting>
  <conditionalFormatting sqref="F2">
    <cfRule type="cellIs" dxfId="60" priority="6" operator="equal">
      <formula>"all good"</formula>
    </cfRule>
  </conditionalFormatting>
  <dataValidations count="4">
    <dataValidation type="custom" allowBlank="1" showErrorMessage="1" sqref="B5:B69" xr:uid="{00000000-0002-0000-0200-000001000000}">
      <formula1>"mm:ss,00"</formula1>
    </dataValidation>
    <dataValidation type="decimal" allowBlank="1" showErrorMessage="1" error="Invalid input! Please make sure that your input corresponds to the required format: [mm] e.g.: 1" prompt="_x000a_ " sqref="C5:C69" xr:uid="{079C36FE-E272-4AD7-858B-9DC558568A8F}">
      <formula1>0</formula1>
      <formula2>59</formula2>
    </dataValidation>
    <dataValidation type="decimal" allowBlank="1" showErrorMessage="1" error="Invalid input! - Please make sure that your input corresponds to the required format: [ss] e.g.: 14" sqref="D5:D69" xr:uid="{800B9AD4-D75F-4B59-A4B2-FF8D32829583}">
      <formula1>0</formula1>
      <formula2>59</formula2>
    </dataValidation>
    <dataValidation type="decimal" allowBlank="1" showErrorMessage="1" error="Invalid input! - Please make sure that your input corresponds to the required format: [msms] e.g.: 89" prompt="_x000a_" sqref="E5:E69" xr:uid="{21673257-4414-44CE-BC68-F836236CBAC3}">
      <formula1>0</formula1>
      <formula2>99</formula2>
    </dataValidation>
  </dataValidations>
  <pageMargins left="0.7" right="0.7" top="0.78740157499999996" bottom="0.78740157499999996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200-000003000000}">
          <x14:formula1>
            <xm:f>INDIRECT("Athletes!$E$7:$E$"&amp;(COUNTA(Athletes!$C$7:$C$100)+6))</xm:f>
          </x14:formula1>
          <xm:sqref>A5:A69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zoomScaleNormal="100" workbookViewId="0">
      <selection activeCell="A5" sqref="A5"/>
    </sheetView>
  </sheetViews>
  <sheetFormatPr baseColWidth="10" defaultColWidth="14.44140625" defaultRowHeight="15.05" customHeight="1"/>
  <cols>
    <col min="1" max="1" width="15.33203125" customWidth="1"/>
    <col min="2" max="2" width="11.5546875" customWidth="1"/>
    <col min="3" max="3" width="8.33203125" customWidth="1"/>
    <col min="4" max="4" width="11.33203125" customWidth="1"/>
    <col min="5" max="5" width="17.109375" customWidth="1"/>
    <col min="6" max="6" width="14.88671875" customWidth="1"/>
    <col min="7" max="7" width="17.5546875" customWidth="1"/>
    <col min="8" max="8" width="27.33203125" customWidth="1"/>
    <col min="9" max="9" width="11.5546875" customWidth="1"/>
    <col min="10" max="10" width="11.5546875" hidden="1" customWidth="1"/>
    <col min="11" max="11" width="15.21875" hidden="1" customWidth="1"/>
    <col min="12" max="12" width="15.21875" customWidth="1"/>
    <col min="13" max="26" width="10.6640625" customWidth="1"/>
  </cols>
  <sheetData>
    <row r="1" spans="1:26">
      <c r="A1" s="22" t="s">
        <v>21</v>
      </c>
      <c r="B1" s="23" t="s">
        <v>22</v>
      </c>
      <c r="C1" s="24" t="s">
        <v>13</v>
      </c>
      <c r="D1" s="1"/>
      <c r="E1" s="1"/>
      <c r="F1" s="16" t="s">
        <v>10</v>
      </c>
      <c r="G1" s="16" t="s">
        <v>11</v>
      </c>
      <c r="H1" s="16" t="s">
        <v>23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16"/>
      <c r="B2" s="16"/>
      <c r="C2" s="16"/>
      <c r="D2" s="1"/>
      <c r="E2" s="1"/>
      <c r="F2" s="1" t="str">
        <f>IF(AND(G2 = "all good",H2 = "all good"),"all good", "check your inputs")</f>
        <v>all good</v>
      </c>
      <c r="G2" s="1" t="str">
        <f>IF(K4 &gt; 0,K4 &amp; " inputs incomplete","all good")</f>
        <v>all good</v>
      </c>
      <c r="H2" s="1" t="str">
        <f>IF(K2&lt;&gt;K3,"Person registered multiple times","all good")</f>
        <v>all good</v>
      </c>
      <c r="I2" s="1"/>
      <c r="J2" s="1"/>
      <c r="K2" s="1">
        <f t="array" ref="K2">SUMPRODUCT((A5:A69&lt;&gt;"")/COUNTIF(A5:A69,A5:A69 &amp; ""))</f>
        <v>0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 t="s">
        <v>24</v>
      </c>
      <c r="D3" s="1"/>
      <c r="E3" s="1"/>
      <c r="F3" s="1"/>
      <c r="G3" s="1"/>
      <c r="H3" s="1"/>
      <c r="I3" s="1"/>
      <c r="J3" s="1"/>
      <c r="K3" s="1">
        <f>COUNTA(A5:A69)</f>
        <v>0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30.15">
      <c r="A4" s="13" t="s">
        <v>17</v>
      </c>
      <c r="B4" s="20"/>
      <c r="C4" s="25" t="s">
        <v>28</v>
      </c>
      <c r="D4" s="25" t="s">
        <v>29</v>
      </c>
      <c r="E4" s="26" t="s">
        <v>30</v>
      </c>
      <c r="F4" s="1"/>
      <c r="G4" s="1"/>
      <c r="H4" s="1"/>
      <c r="I4" s="1"/>
      <c r="J4" s="1"/>
      <c r="K4" s="1">
        <f>COUNTIF(F5:F69,"Incomplete input!")</f>
        <v>0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36"/>
      <c r="B5" s="6"/>
      <c r="C5" s="38"/>
      <c r="D5" s="39"/>
      <c r="E5" s="40"/>
      <c r="F5" s="1" t="str">
        <f t="shared" ref="F5:F69" si="0">IF(COUNTA(A5:E5)=0,"",IF(OR(ISBLANK(C5),ISBLANK(D5),ISBLANK(E5),ISBLANK(A5)),"Incomplete input!","Complete input!"))</f>
        <v/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36"/>
      <c r="B6" s="6"/>
      <c r="C6" s="38"/>
      <c r="D6" s="39"/>
      <c r="E6" s="40"/>
      <c r="F6" s="1" t="str">
        <f t="shared" si="0"/>
        <v/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>
      <c r="A7" s="36"/>
      <c r="B7" s="6"/>
      <c r="C7" s="38"/>
      <c r="D7" s="39"/>
      <c r="E7" s="40"/>
      <c r="F7" s="1" t="str">
        <f t="shared" si="0"/>
        <v/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>
      <c r="A8" s="36"/>
      <c r="B8" s="6"/>
      <c r="C8" s="38"/>
      <c r="D8" s="39"/>
      <c r="E8" s="40"/>
      <c r="F8" s="1" t="str">
        <f t="shared" si="0"/>
        <v/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>
      <c r="A9" s="36"/>
      <c r="B9" s="6"/>
      <c r="C9" s="38"/>
      <c r="D9" s="39"/>
      <c r="E9" s="40"/>
      <c r="F9" s="1" t="str">
        <f t="shared" si="0"/>
        <v/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>
      <c r="A10" s="36"/>
      <c r="B10" s="6"/>
      <c r="C10" s="38"/>
      <c r="D10" s="39"/>
      <c r="E10" s="40"/>
      <c r="F10" s="1" t="str">
        <f t="shared" si="0"/>
        <v/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36"/>
      <c r="B11" s="6"/>
      <c r="C11" s="38"/>
      <c r="D11" s="39"/>
      <c r="E11" s="40"/>
      <c r="F11" s="1" t="str">
        <f t="shared" si="0"/>
        <v/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36"/>
      <c r="B12" s="6"/>
      <c r="C12" s="38"/>
      <c r="D12" s="39"/>
      <c r="E12" s="40"/>
      <c r="F12" s="1" t="str">
        <f t="shared" si="0"/>
        <v/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36"/>
      <c r="B13" s="6"/>
      <c r="C13" s="38"/>
      <c r="D13" s="39"/>
      <c r="E13" s="40"/>
      <c r="F13" s="1" t="str">
        <f t="shared" si="0"/>
        <v/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>
      <c r="A14" s="36"/>
      <c r="B14" s="6"/>
      <c r="C14" s="38"/>
      <c r="D14" s="39"/>
      <c r="E14" s="40"/>
      <c r="F14" s="1" t="str">
        <f t="shared" si="0"/>
        <v/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>
      <c r="A15" s="36"/>
      <c r="B15" s="6"/>
      <c r="C15" s="38"/>
      <c r="D15" s="39"/>
      <c r="E15" s="40"/>
      <c r="F15" s="1" t="str">
        <f t="shared" si="0"/>
        <v/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>
      <c r="A16" s="36"/>
      <c r="B16" s="6"/>
      <c r="C16" s="38"/>
      <c r="D16" s="39"/>
      <c r="E16" s="40"/>
      <c r="F16" s="1" t="str">
        <f t="shared" si="0"/>
        <v/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36"/>
      <c r="B17" s="6"/>
      <c r="C17" s="38"/>
      <c r="D17" s="39"/>
      <c r="E17" s="40"/>
      <c r="F17" s="1" t="str">
        <f t="shared" si="0"/>
        <v/>
      </c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36"/>
      <c r="B18" s="6"/>
      <c r="C18" s="38"/>
      <c r="D18" s="39"/>
      <c r="E18" s="40"/>
      <c r="F18" s="1" t="str">
        <f t="shared" si="0"/>
        <v/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>
      <c r="A19" s="36"/>
      <c r="B19" s="6"/>
      <c r="C19" s="38"/>
      <c r="D19" s="39"/>
      <c r="E19" s="40"/>
      <c r="F19" s="1" t="str">
        <f t="shared" si="0"/>
        <v/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>
      <c r="A20" s="36"/>
      <c r="B20" s="6"/>
      <c r="C20" s="38"/>
      <c r="D20" s="39"/>
      <c r="E20" s="40"/>
      <c r="F20" s="1" t="str">
        <f t="shared" si="0"/>
        <v/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>
      <c r="A21" s="36"/>
      <c r="B21" s="6"/>
      <c r="C21" s="38"/>
      <c r="D21" s="39"/>
      <c r="E21" s="40"/>
      <c r="F21" s="1" t="str">
        <f t="shared" si="0"/>
        <v/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>
      <c r="A22" s="36"/>
      <c r="B22" s="6"/>
      <c r="C22" s="38"/>
      <c r="D22" s="39"/>
      <c r="E22" s="40"/>
      <c r="F22" s="1" t="str">
        <f t="shared" si="0"/>
        <v/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>
      <c r="A23" s="36"/>
      <c r="B23" s="6"/>
      <c r="C23" s="38"/>
      <c r="D23" s="39"/>
      <c r="E23" s="40"/>
      <c r="F23" s="1" t="str">
        <f t="shared" si="0"/>
        <v/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>
      <c r="A24" s="36"/>
      <c r="B24" s="6"/>
      <c r="C24" s="38"/>
      <c r="D24" s="39"/>
      <c r="E24" s="40"/>
      <c r="F24" s="1" t="str">
        <f t="shared" si="0"/>
        <v/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>
      <c r="A25" s="36"/>
      <c r="B25" s="6"/>
      <c r="C25" s="38"/>
      <c r="D25" s="39"/>
      <c r="E25" s="40"/>
      <c r="F25" s="1" t="str">
        <f t="shared" si="0"/>
        <v/>
      </c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>
      <c r="A26" s="36"/>
      <c r="B26" s="6"/>
      <c r="C26" s="38"/>
      <c r="D26" s="39"/>
      <c r="E26" s="40"/>
      <c r="F26" s="1" t="str">
        <f t="shared" si="0"/>
        <v/>
      </c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>
      <c r="A27" s="36"/>
      <c r="B27" s="6"/>
      <c r="C27" s="38"/>
      <c r="D27" s="39"/>
      <c r="E27" s="40"/>
      <c r="F27" s="1" t="str">
        <f t="shared" si="0"/>
        <v/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>
      <c r="A28" s="36"/>
      <c r="B28" s="6"/>
      <c r="C28" s="38"/>
      <c r="D28" s="39"/>
      <c r="E28" s="40"/>
      <c r="F28" s="1" t="str">
        <f t="shared" si="0"/>
        <v/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>
      <c r="A29" s="36"/>
      <c r="B29" s="6"/>
      <c r="C29" s="38"/>
      <c r="D29" s="39"/>
      <c r="E29" s="40"/>
      <c r="F29" s="1" t="str">
        <f t="shared" si="0"/>
        <v/>
      </c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>
      <c r="A30" s="36"/>
      <c r="B30" s="6"/>
      <c r="C30" s="38"/>
      <c r="D30" s="39"/>
      <c r="E30" s="40"/>
      <c r="F30" s="1" t="str">
        <f t="shared" si="0"/>
        <v/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>
      <c r="A31" s="36"/>
      <c r="B31" s="6"/>
      <c r="C31" s="38"/>
      <c r="D31" s="39"/>
      <c r="E31" s="40"/>
      <c r="F31" s="1" t="str">
        <f t="shared" si="0"/>
        <v/>
      </c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>
      <c r="A32" s="36"/>
      <c r="B32" s="6"/>
      <c r="C32" s="38"/>
      <c r="D32" s="39"/>
      <c r="E32" s="40"/>
      <c r="F32" s="1" t="str">
        <f t="shared" si="0"/>
        <v/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>
      <c r="A33" s="36"/>
      <c r="B33" s="6"/>
      <c r="C33" s="38"/>
      <c r="D33" s="39"/>
      <c r="E33" s="40"/>
      <c r="F33" s="1" t="str">
        <f t="shared" si="0"/>
        <v/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>
      <c r="A34" s="36"/>
      <c r="B34" s="6"/>
      <c r="C34" s="38"/>
      <c r="D34" s="39"/>
      <c r="E34" s="40"/>
      <c r="F34" s="1" t="str">
        <f t="shared" si="0"/>
        <v/>
      </c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>
      <c r="A35" s="36"/>
      <c r="B35" s="6"/>
      <c r="C35" s="38"/>
      <c r="D35" s="39"/>
      <c r="E35" s="40"/>
      <c r="F35" s="1" t="str">
        <f t="shared" si="0"/>
        <v/>
      </c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>
      <c r="A36" s="36"/>
      <c r="B36" s="6"/>
      <c r="C36" s="38"/>
      <c r="D36" s="39"/>
      <c r="E36" s="40"/>
      <c r="F36" s="1" t="str">
        <f t="shared" si="0"/>
        <v/>
      </c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>
      <c r="A37" s="36"/>
      <c r="B37" s="6"/>
      <c r="C37" s="38"/>
      <c r="D37" s="39"/>
      <c r="E37" s="40"/>
      <c r="F37" s="1" t="str">
        <f t="shared" si="0"/>
        <v/>
      </c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>
      <c r="A38" s="36"/>
      <c r="B38" s="6"/>
      <c r="C38" s="38"/>
      <c r="D38" s="39"/>
      <c r="E38" s="40"/>
      <c r="F38" s="1" t="str">
        <f t="shared" si="0"/>
        <v/>
      </c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>
      <c r="A39" s="36"/>
      <c r="B39" s="6"/>
      <c r="C39" s="38"/>
      <c r="D39" s="39"/>
      <c r="E39" s="40"/>
      <c r="F39" s="1" t="str">
        <f t="shared" si="0"/>
        <v/>
      </c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>
      <c r="A40" s="36"/>
      <c r="B40" s="6"/>
      <c r="C40" s="38"/>
      <c r="D40" s="39"/>
      <c r="E40" s="40"/>
      <c r="F40" s="1" t="str">
        <f t="shared" si="0"/>
        <v/>
      </c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>
      <c r="A41" s="36"/>
      <c r="B41" s="6"/>
      <c r="C41" s="38"/>
      <c r="D41" s="39"/>
      <c r="E41" s="40"/>
      <c r="F41" s="1" t="str">
        <f t="shared" si="0"/>
        <v/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>
      <c r="A42" s="36"/>
      <c r="B42" s="6"/>
      <c r="C42" s="38"/>
      <c r="D42" s="39"/>
      <c r="E42" s="40"/>
      <c r="F42" s="1" t="str">
        <f t="shared" si="0"/>
        <v/>
      </c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>
      <c r="A43" s="36"/>
      <c r="B43" s="6"/>
      <c r="C43" s="38"/>
      <c r="D43" s="39"/>
      <c r="E43" s="40"/>
      <c r="F43" s="1" t="str">
        <f t="shared" si="0"/>
        <v/>
      </c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>
      <c r="A44" s="36"/>
      <c r="B44" s="6"/>
      <c r="C44" s="38"/>
      <c r="D44" s="39"/>
      <c r="E44" s="40"/>
      <c r="F44" s="1" t="str">
        <f t="shared" si="0"/>
        <v/>
      </c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>
      <c r="A45" s="36"/>
      <c r="B45" s="6"/>
      <c r="C45" s="38"/>
      <c r="D45" s="39"/>
      <c r="E45" s="40"/>
      <c r="F45" s="1" t="str">
        <f t="shared" si="0"/>
        <v/>
      </c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>
      <c r="A46" s="36"/>
      <c r="B46" s="6"/>
      <c r="C46" s="38"/>
      <c r="D46" s="39"/>
      <c r="E46" s="40"/>
      <c r="F46" s="1" t="str">
        <f t="shared" si="0"/>
        <v/>
      </c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>
      <c r="A47" s="36"/>
      <c r="B47" s="6"/>
      <c r="C47" s="38"/>
      <c r="D47" s="39"/>
      <c r="E47" s="40"/>
      <c r="F47" s="1" t="str">
        <f t="shared" si="0"/>
        <v/>
      </c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>
      <c r="A48" s="36"/>
      <c r="B48" s="6"/>
      <c r="C48" s="38"/>
      <c r="D48" s="39"/>
      <c r="E48" s="40"/>
      <c r="F48" s="1" t="str">
        <f t="shared" si="0"/>
        <v/>
      </c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>
      <c r="A49" s="36"/>
      <c r="B49" s="6"/>
      <c r="C49" s="38"/>
      <c r="D49" s="39"/>
      <c r="E49" s="40"/>
      <c r="F49" s="1" t="str">
        <f t="shared" si="0"/>
        <v/>
      </c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>
      <c r="A50" s="36"/>
      <c r="B50" s="6"/>
      <c r="C50" s="38"/>
      <c r="D50" s="39"/>
      <c r="E50" s="40"/>
      <c r="F50" s="1" t="str">
        <f t="shared" si="0"/>
        <v/>
      </c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>
      <c r="A51" s="36"/>
      <c r="B51" s="6"/>
      <c r="C51" s="38"/>
      <c r="D51" s="39"/>
      <c r="E51" s="40"/>
      <c r="F51" s="1" t="str">
        <f t="shared" si="0"/>
        <v/>
      </c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>
      <c r="A52" s="36"/>
      <c r="B52" s="6"/>
      <c r="C52" s="38"/>
      <c r="D52" s="39"/>
      <c r="E52" s="40"/>
      <c r="F52" s="1" t="str">
        <f t="shared" si="0"/>
        <v/>
      </c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>
      <c r="A53" s="36"/>
      <c r="B53" s="6"/>
      <c r="C53" s="38"/>
      <c r="D53" s="39"/>
      <c r="E53" s="40"/>
      <c r="F53" s="1" t="str">
        <f t="shared" si="0"/>
        <v/>
      </c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>
      <c r="A54" s="36"/>
      <c r="B54" s="6"/>
      <c r="C54" s="38"/>
      <c r="D54" s="39"/>
      <c r="E54" s="40"/>
      <c r="F54" s="1" t="str">
        <f t="shared" si="0"/>
        <v/>
      </c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>
      <c r="A55" s="36"/>
      <c r="B55" s="6"/>
      <c r="C55" s="38"/>
      <c r="D55" s="39"/>
      <c r="E55" s="40"/>
      <c r="F55" s="1" t="str">
        <f t="shared" si="0"/>
        <v/>
      </c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>
      <c r="A56" s="36"/>
      <c r="B56" s="6"/>
      <c r="C56" s="38"/>
      <c r="D56" s="39"/>
      <c r="E56" s="40"/>
      <c r="F56" s="1" t="str">
        <f t="shared" si="0"/>
        <v/>
      </c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>
      <c r="A57" s="36"/>
      <c r="B57" s="6"/>
      <c r="C57" s="38"/>
      <c r="D57" s="39"/>
      <c r="E57" s="40"/>
      <c r="F57" s="1" t="str">
        <f t="shared" si="0"/>
        <v/>
      </c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>
      <c r="A58" s="36"/>
      <c r="B58" s="6"/>
      <c r="C58" s="38"/>
      <c r="D58" s="39"/>
      <c r="E58" s="40"/>
      <c r="F58" s="1" t="str">
        <f t="shared" si="0"/>
        <v/>
      </c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>
      <c r="A59" s="36"/>
      <c r="B59" s="6"/>
      <c r="C59" s="38"/>
      <c r="D59" s="39"/>
      <c r="E59" s="40"/>
      <c r="F59" s="1" t="str">
        <f t="shared" si="0"/>
        <v/>
      </c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>
      <c r="A60" s="36"/>
      <c r="B60" s="6"/>
      <c r="C60" s="38"/>
      <c r="D60" s="39"/>
      <c r="E60" s="40"/>
      <c r="F60" s="1" t="str">
        <f t="shared" si="0"/>
        <v/>
      </c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>
      <c r="A61" s="36"/>
      <c r="B61" s="6"/>
      <c r="C61" s="38"/>
      <c r="D61" s="39"/>
      <c r="E61" s="40"/>
      <c r="F61" s="1" t="str">
        <f t="shared" si="0"/>
        <v/>
      </c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>
      <c r="A62" s="36"/>
      <c r="B62" s="6"/>
      <c r="C62" s="38"/>
      <c r="D62" s="39"/>
      <c r="E62" s="40"/>
      <c r="F62" s="1" t="str">
        <f t="shared" si="0"/>
        <v/>
      </c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>
      <c r="A63" s="36"/>
      <c r="B63" s="6"/>
      <c r="C63" s="38"/>
      <c r="D63" s="39"/>
      <c r="E63" s="40"/>
      <c r="F63" s="1" t="str">
        <f t="shared" si="0"/>
        <v/>
      </c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>
      <c r="A64" s="36"/>
      <c r="B64" s="6"/>
      <c r="C64" s="38"/>
      <c r="D64" s="39"/>
      <c r="E64" s="40"/>
      <c r="F64" s="1" t="str">
        <f t="shared" si="0"/>
        <v/>
      </c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>
      <c r="A65" s="36"/>
      <c r="B65" s="6"/>
      <c r="C65" s="38"/>
      <c r="D65" s="39"/>
      <c r="E65" s="40"/>
      <c r="F65" s="1" t="str">
        <f t="shared" si="0"/>
        <v/>
      </c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>
      <c r="A66" s="36"/>
      <c r="B66" s="6"/>
      <c r="C66" s="38"/>
      <c r="D66" s="39"/>
      <c r="E66" s="40"/>
      <c r="F66" s="1" t="str">
        <f t="shared" si="0"/>
        <v/>
      </c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>
      <c r="A67" s="36"/>
      <c r="B67" s="6"/>
      <c r="C67" s="38"/>
      <c r="D67" s="39"/>
      <c r="E67" s="40"/>
      <c r="F67" s="1" t="str">
        <f t="shared" si="0"/>
        <v/>
      </c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>
      <c r="A68" s="36"/>
      <c r="B68" s="6"/>
      <c r="C68" s="38"/>
      <c r="D68" s="39"/>
      <c r="E68" s="40"/>
      <c r="F68" s="1" t="str">
        <f t="shared" si="0"/>
        <v/>
      </c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05" customHeight="1" thickBot="1">
      <c r="A69" s="37"/>
      <c r="B69" s="21"/>
      <c r="C69" s="67"/>
      <c r="D69" s="45"/>
      <c r="E69" s="68"/>
      <c r="F69" s="1" t="str">
        <f t="shared" si="0"/>
        <v/>
      </c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zNSHMlZlu+NKzugNW29Wbd4GLOkWsG3KaGKsrzbEBfHDuTJiK5w0rC/BCWZyW5y2SZMpzhkCHt+CKOHb+oE7JQ==" saltValue="xw20e8Ls67lSUKAauH4Olg==" spinCount="100000" sheet="1" selectLockedCells="1"/>
  <conditionalFormatting sqref="H2">
    <cfRule type="cellIs" dxfId="59" priority="1" operator="notEqual">
      <formula>"Person registered multiple times"</formula>
    </cfRule>
  </conditionalFormatting>
  <conditionalFormatting sqref="H2">
    <cfRule type="cellIs" dxfId="58" priority="2" operator="equal">
      <formula>"Person registered multiple times"</formula>
    </cfRule>
  </conditionalFormatting>
  <conditionalFormatting sqref="G2">
    <cfRule type="cellIs" dxfId="57" priority="3" operator="notEqual">
      <formula>"all good"</formula>
    </cfRule>
  </conditionalFormatting>
  <conditionalFormatting sqref="G2">
    <cfRule type="cellIs" dxfId="56" priority="4" operator="equal">
      <formula>"all good"</formula>
    </cfRule>
  </conditionalFormatting>
  <conditionalFormatting sqref="F2">
    <cfRule type="cellIs" dxfId="55" priority="5" operator="notEqual">
      <formula>"all good"</formula>
    </cfRule>
  </conditionalFormatting>
  <conditionalFormatting sqref="F2">
    <cfRule type="cellIs" dxfId="54" priority="6" operator="equal">
      <formula>"all good"</formula>
    </cfRule>
  </conditionalFormatting>
  <dataValidations count="4">
    <dataValidation type="custom" allowBlank="1" showErrorMessage="1" sqref="B5:B69" xr:uid="{00000000-0002-0000-0300-000002000000}">
      <formula1>"mm:ss,00"</formula1>
    </dataValidation>
    <dataValidation type="decimal" allowBlank="1" showErrorMessage="1" error="Invalid input! - Please make sure that your input corresponds to the required format: [mm] e.g.: 1" sqref="C5:C69" xr:uid="{14523F13-D359-46ED-BE05-4EFB04A3C9E9}">
      <formula1>0</formula1>
      <formula2>59</formula2>
    </dataValidation>
    <dataValidation type="decimal" allowBlank="1" showErrorMessage="1" error="Invalid input! - Please make sure that your input corresponds to the required format: [ss] e.g.: 14" sqref="D5:D69" xr:uid="{67595C6E-7A84-4440-898F-EDA5D03CB51E}">
      <formula1>0</formula1>
      <formula2>59</formula2>
    </dataValidation>
    <dataValidation type="decimal" allowBlank="1" showErrorMessage="1" error="Invalid input! - Please make sure that your input corresponds to the required format: [msms] e.g.: 89" prompt="_x000a_" sqref="E5:E69" xr:uid="{38C6D471-85DE-4F8D-9161-18ADB73BE20D}">
      <formula1>0</formula1>
      <formula2>99</formula2>
    </dataValidation>
  </dataValidations>
  <pageMargins left="0.7" right="0.7" top="0.78740157499999996" bottom="0.78740157499999996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300-000000000000}">
          <x14:formula1>
            <xm:f>INDIRECT("Athletes!$M$7:$M$"&amp;(COUNTA(Athletes!$K$7:$K$100)+6))</xm:f>
          </x14:formula1>
          <xm:sqref>A5:A69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workbookViewId="0">
      <selection activeCell="A5" sqref="A5"/>
    </sheetView>
  </sheetViews>
  <sheetFormatPr baseColWidth="10" defaultColWidth="14.44140625" defaultRowHeight="15.05" customHeight="1"/>
  <cols>
    <col min="1" max="1" width="15.33203125" customWidth="1"/>
    <col min="2" max="2" width="11.5546875" customWidth="1"/>
    <col min="3" max="3" width="8.33203125" customWidth="1"/>
    <col min="4" max="4" width="11.33203125" customWidth="1"/>
    <col min="5" max="5" width="17.109375" customWidth="1"/>
    <col min="6" max="6" width="14.88671875" customWidth="1"/>
    <col min="7" max="7" width="17.5546875" customWidth="1"/>
    <col min="8" max="8" width="27.33203125" customWidth="1"/>
    <col min="9" max="10" width="11.5546875" customWidth="1"/>
    <col min="11" max="11" width="10.6640625" hidden="1" customWidth="1"/>
    <col min="12" max="26" width="10.6640625" customWidth="1"/>
  </cols>
  <sheetData>
    <row r="1" spans="1:26">
      <c r="A1" s="22" t="s">
        <v>21</v>
      </c>
      <c r="B1" s="23" t="s">
        <v>31</v>
      </c>
      <c r="C1" s="24" t="s">
        <v>12</v>
      </c>
      <c r="D1" s="1"/>
      <c r="E1" s="1"/>
      <c r="F1" s="16" t="s">
        <v>10</v>
      </c>
      <c r="G1" s="16" t="s">
        <v>11</v>
      </c>
      <c r="H1" s="16" t="s">
        <v>23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16"/>
      <c r="B2" s="16"/>
      <c r="C2" s="16"/>
      <c r="D2" s="1"/>
      <c r="E2" s="1"/>
      <c r="F2" s="1" t="str">
        <f>IF(AND(G2 = "all good",H2 = "all good"),"all good", "check your inputs")</f>
        <v>all good</v>
      </c>
      <c r="G2" s="1" t="str">
        <f>IF(K4 &gt; 0,K4 &amp; " inputs incomplete","all good")</f>
        <v>all good</v>
      </c>
      <c r="H2" s="1" t="str">
        <f>IF(K2&lt;&gt;K3,"Person registered multiple times","all good")</f>
        <v>all good</v>
      </c>
      <c r="I2" s="1"/>
      <c r="J2" s="1"/>
      <c r="K2" s="1">
        <f t="array" ref="K2">SUMPRODUCT((A5:A69&lt;&gt;"")/COUNTIF(A5:A69,A5:A69 &amp; ""))</f>
        <v>0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 t="s">
        <v>24</v>
      </c>
      <c r="D3" s="1"/>
      <c r="E3" s="1"/>
      <c r="F3" s="1"/>
      <c r="G3" s="1"/>
      <c r="H3" s="1"/>
      <c r="I3" s="1"/>
      <c r="J3" s="1"/>
      <c r="K3" s="1">
        <f>COUNTA(A5:A69)</f>
        <v>0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30.15">
      <c r="A4" s="13" t="s">
        <v>17</v>
      </c>
      <c r="B4" s="20"/>
      <c r="C4" s="25" t="s">
        <v>32</v>
      </c>
      <c r="D4" s="25" t="s">
        <v>33</v>
      </c>
      <c r="E4" s="26" t="s">
        <v>34</v>
      </c>
      <c r="F4" s="1"/>
      <c r="G4" s="1"/>
      <c r="H4" s="1"/>
      <c r="I4" s="1"/>
      <c r="J4" s="1"/>
      <c r="K4" s="1">
        <f>COUNTIF(F5:F69,"Incomplete input!")</f>
        <v>0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36"/>
      <c r="B5" s="6"/>
      <c r="C5" s="38"/>
      <c r="D5" s="39"/>
      <c r="E5" s="40"/>
      <c r="F5" s="1" t="str">
        <f t="shared" ref="F5:F69" si="0">IF(COUNTA(A5:E5)=0,"",IF(OR(ISBLANK(C5),ISBLANK(D5),ISBLANK(E5),ISBLANK(A5)),"Incomplete input!","Complete input!"))</f>
        <v/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36"/>
      <c r="B6" s="6"/>
      <c r="C6" s="38"/>
      <c r="D6" s="39"/>
      <c r="E6" s="40"/>
      <c r="F6" s="1" t="str">
        <f t="shared" si="0"/>
        <v/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>
      <c r="A7" s="36"/>
      <c r="B7" s="6"/>
      <c r="C7" s="38"/>
      <c r="D7" s="39"/>
      <c r="E7" s="40"/>
      <c r="F7" s="1" t="str">
        <f t="shared" si="0"/>
        <v/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>
      <c r="A8" s="36"/>
      <c r="B8" s="6"/>
      <c r="C8" s="38"/>
      <c r="D8" s="39"/>
      <c r="E8" s="40"/>
      <c r="F8" s="1" t="str">
        <f t="shared" si="0"/>
        <v/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>
      <c r="A9" s="36"/>
      <c r="B9" s="6"/>
      <c r="C9" s="38"/>
      <c r="D9" s="39"/>
      <c r="E9" s="40"/>
      <c r="F9" s="1" t="str">
        <f t="shared" si="0"/>
        <v/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>
      <c r="A10" s="36"/>
      <c r="B10" s="6"/>
      <c r="C10" s="38"/>
      <c r="D10" s="39"/>
      <c r="E10" s="40"/>
      <c r="F10" s="1" t="str">
        <f t="shared" si="0"/>
        <v/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36"/>
      <c r="B11" s="6"/>
      <c r="C11" s="38"/>
      <c r="D11" s="39"/>
      <c r="E11" s="40"/>
      <c r="F11" s="1" t="str">
        <f t="shared" si="0"/>
        <v/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36"/>
      <c r="B12" s="6"/>
      <c r="C12" s="38"/>
      <c r="D12" s="39"/>
      <c r="E12" s="40"/>
      <c r="F12" s="1" t="str">
        <f t="shared" si="0"/>
        <v/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36"/>
      <c r="B13" s="6"/>
      <c r="C13" s="38"/>
      <c r="D13" s="39"/>
      <c r="E13" s="40"/>
      <c r="F13" s="1" t="str">
        <f t="shared" si="0"/>
        <v/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>
      <c r="A14" s="36"/>
      <c r="B14" s="6"/>
      <c r="C14" s="38"/>
      <c r="D14" s="39"/>
      <c r="E14" s="40"/>
      <c r="F14" s="1" t="str">
        <f t="shared" si="0"/>
        <v/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>
      <c r="A15" s="36"/>
      <c r="B15" s="6"/>
      <c r="C15" s="38"/>
      <c r="D15" s="39"/>
      <c r="E15" s="40"/>
      <c r="F15" s="1" t="str">
        <f t="shared" si="0"/>
        <v/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>
      <c r="A16" s="36"/>
      <c r="B16" s="6"/>
      <c r="C16" s="38"/>
      <c r="D16" s="39"/>
      <c r="E16" s="40"/>
      <c r="F16" s="1" t="str">
        <f t="shared" si="0"/>
        <v/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36"/>
      <c r="B17" s="6"/>
      <c r="C17" s="38"/>
      <c r="D17" s="39"/>
      <c r="E17" s="40"/>
      <c r="F17" s="1" t="str">
        <f t="shared" si="0"/>
        <v/>
      </c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36"/>
      <c r="B18" s="6"/>
      <c r="C18" s="38"/>
      <c r="D18" s="39"/>
      <c r="E18" s="40"/>
      <c r="F18" s="1" t="str">
        <f t="shared" si="0"/>
        <v/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>
      <c r="A19" s="36"/>
      <c r="B19" s="6"/>
      <c r="C19" s="38"/>
      <c r="D19" s="39"/>
      <c r="E19" s="40"/>
      <c r="F19" s="1" t="str">
        <f t="shared" si="0"/>
        <v/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>
      <c r="A20" s="36"/>
      <c r="B20" s="6"/>
      <c r="C20" s="38"/>
      <c r="D20" s="39"/>
      <c r="E20" s="40"/>
      <c r="F20" s="1" t="str">
        <f t="shared" si="0"/>
        <v/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>
      <c r="A21" s="36"/>
      <c r="B21" s="6"/>
      <c r="C21" s="38"/>
      <c r="D21" s="39"/>
      <c r="E21" s="40"/>
      <c r="F21" s="1" t="str">
        <f t="shared" si="0"/>
        <v/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>
      <c r="A22" s="36"/>
      <c r="B22" s="6"/>
      <c r="C22" s="38"/>
      <c r="D22" s="39"/>
      <c r="E22" s="40"/>
      <c r="F22" s="1" t="str">
        <f t="shared" si="0"/>
        <v/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>
      <c r="A23" s="36"/>
      <c r="B23" s="6"/>
      <c r="C23" s="38"/>
      <c r="D23" s="39"/>
      <c r="E23" s="40"/>
      <c r="F23" s="1" t="str">
        <f t="shared" si="0"/>
        <v/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>
      <c r="A24" s="36"/>
      <c r="B24" s="6"/>
      <c r="C24" s="38"/>
      <c r="D24" s="39"/>
      <c r="E24" s="40"/>
      <c r="F24" s="1" t="str">
        <f t="shared" si="0"/>
        <v/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>
      <c r="A25" s="36"/>
      <c r="B25" s="6"/>
      <c r="C25" s="38"/>
      <c r="D25" s="39"/>
      <c r="E25" s="40"/>
      <c r="F25" s="1" t="str">
        <f t="shared" si="0"/>
        <v/>
      </c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>
      <c r="A26" s="36"/>
      <c r="B26" s="6"/>
      <c r="C26" s="38"/>
      <c r="D26" s="39"/>
      <c r="E26" s="40"/>
      <c r="F26" s="1" t="str">
        <f t="shared" si="0"/>
        <v/>
      </c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>
      <c r="A27" s="36"/>
      <c r="B27" s="6"/>
      <c r="C27" s="38"/>
      <c r="D27" s="39"/>
      <c r="E27" s="40"/>
      <c r="F27" s="1" t="str">
        <f t="shared" si="0"/>
        <v/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>
      <c r="A28" s="36"/>
      <c r="B28" s="6"/>
      <c r="C28" s="38"/>
      <c r="D28" s="39"/>
      <c r="E28" s="40"/>
      <c r="F28" s="1" t="str">
        <f t="shared" si="0"/>
        <v/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>
      <c r="A29" s="36"/>
      <c r="B29" s="6"/>
      <c r="C29" s="38"/>
      <c r="D29" s="39"/>
      <c r="E29" s="40"/>
      <c r="F29" s="1" t="str">
        <f t="shared" si="0"/>
        <v/>
      </c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>
      <c r="A30" s="36"/>
      <c r="B30" s="6"/>
      <c r="C30" s="38"/>
      <c r="D30" s="39"/>
      <c r="E30" s="40"/>
      <c r="F30" s="1" t="str">
        <f t="shared" si="0"/>
        <v/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>
      <c r="A31" s="36"/>
      <c r="B31" s="6"/>
      <c r="C31" s="38"/>
      <c r="D31" s="39"/>
      <c r="E31" s="40"/>
      <c r="F31" s="1" t="str">
        <f t="shared" si="0"/>
        <v/>
      </c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>
      <c r="A32" s="36"/>
      <c r="B32" s="6"/>
      <c r="C32" s="38"/>
      <c r="D32" s="39"/>
      <c r="E32" s="40"/>
      <c r="F32" s="1" t="str">
        <f t="shared" si="0"/>
        <v/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>
      <c r="A33" s="36"/>
      <c r="B33" s="6"/>
      <c r="C33" s="38"/>
      <c r="D33" s="39"/>
      <c r="E33" s="40"/>
      <c r="F33" s="1" t="str">
        <f t="shared" si="0"/>
        <v/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>
      <c r="A34" s="36"/>
      <c r="B34" s="6"/>
      <c r="C34" s="38"/>
      <c r="D34" s="39"/>
      <c r="E34" s="40"/>
      <c r="F34" s="1" t="str">
        <f t="shared" si="0"/>
        <v/>
      </c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>
      <c r="A35" s="36"/>
      <c r="B35" s="6"/>
      <c r="C35" s="38"/>
      <c r="D35" s="39"/>
      <c r="E35" s="40"/>
      <c r="F35" s="1" t="str">
        <f t="shared" si="0"/>
        <v/>
      </c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>
      <c r="A36" s="36"/>
      <c r="B36" s="6"/>
      <c r="C36" s="38"/>
      <c r="D36" s="39"/>
      <c r="E36" s="40"/>
      <c r="F36" s="1" t="str">
        <f t="shared" si="0"/>
        <v/>
      </c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>
      <c r="A37" s="36"/>
      <c r="B37" s="6"/>
      <c r="C37" s="38"/>
      <c r="D37" s="39"/>
      <c r="E37" s="40"/>
      <c r="F37" s="1" t="str">
        <f t="shared" si="0"/>
        <v/>
      </c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>
      <c r="A38" s="36"/>
      <c r="B38" s="6"/>
      <c r="C38" s="38"/>
      <c r="D38" s="39"/>
      <c r="E38" s="40"/>
      <c r="F38" s="1" t="str">
        <f t="shared" si="0"/>
        <v/>
      </c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>
      <c r="A39" s="36"/>
      <c r="B39" s="6"/>
      <c r="C39" s="38"/>
      <c r="D39" s="39"/>
      <c r="E39" s="40"/>
      <c r="F39" s="1" t="str">
        <f t="shared" si="0"/>
        <v/>
      </c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>
      <c r="A40" s="36"/>
      <c r="B40" s="6"/>
      <c r="C40" s="38"/>
      <c r="D40" s="39"/>
      <c r="E40" s="40"/>
      <c r="F40" s="1" t="str">
        <f t="shared" si="0"/>
        <v/>
      </c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>
      <c r="A41" s="36"/>
      <c r="B41" s="6"/>
      <c r="C41" s="38"/>
      <c r="D41" s="39"/>
      <c r="E41" s="40"/>
      <c r="F41" s="1" t="str">
        <f t="shared" si="0"/>
        <v/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>
      <c r="A42" s="36"/>
      <c r="B42" s="6"/>
      <c r="C42" s="38"/>
      <c r="D42" s="39"/>
      <c r="E42" s="40"/>
      <c r="F42" s="1" t="str">
        <f t="shared" si="0"/>
        <v/>
      </c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>
      <c r="A43" s="36"/>
      <c r="B43" s="6"/>
      <c r="C43" s="38"/>
      <c r="D43" s="39"/>
      <c r="E43" s="40"/>
      <c r="F43" s="1" t="str">
        <f t="shared" si="0"/>
        <v/>
      </c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>
      <c r="A44" s="36"/>
      <c r="B44" s="6"/>
      <c r="C44" s="38"/>
      <c r="D44" s="39"/>
      <c r="E44" s="40"/>
      <c r="F44" s="1" t="str">
        <f t="shared" si="0"/>
        <v/>
      </c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>
      <c r="A45" s="36"/>
      <c r="B45" s="6"/>
      <c r="C45" s="38"/>
      <c r="D45" s="39"/>
      <c r="E45" s="40"/>
      <c r="F45" s="1" t="str">
        <f t="shared" si="0"/>
        <v/>
      </c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>
      <c r="A46" s="36"/>
      <c r="B46" s="6"/>
      <c r="C46" s="38"/>
      <c r="D46" s="39"/>
      <c r="E46" s="40"/>
      <c r="F46" s="1" t="str">
        <f t="shared" si="0"/>
        <v/>
      </c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>
      <c r="A47" s="36"/>
      <c r="B47" s="6"/>
      <c r="C47" s="38"/>
      <c r="D47" s="39"/>
      <c r="E47" s="40"/>
      <c r="F47" s="1" t="str">
        <f t="shared" si="0"/>
        <v/>
      </c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>
      <c r="A48" s="36"/>
      <c r="B48" s="6"/>
      <c r="C48" s="38"/>
      <c r="D48" s="39"/>
      <c r="E48" s="40"/>
      <c r="F48" s="1" t="str">
        <f t="shared" si="0"/>
        <v/>
      </c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>
      <c r="A49" s="36"/>
      <c r="B49" s="6"/>
      <c r="C49" s="38"/>
      <c r="D49" s="39"/>
      <c r="E49" s="40"/>
      <c r="F49" s="1" t="str">
        <f t="shared" si="0"/>
        <v/>
      </c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>
      <c r="A50" s="36"/>
      <c r="B50" s="6"/>
      <c r="C50" s="38"/>
      <c r="D50" s="39"/>
      <c r="E50" s="40"/>
      <c r="F50" s="1" t="str">
        <f t="shared" si="0"/>
        <v/>
      </c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>
      <c r="A51" s="36"/>
      <c r="B51" s="6"/>
      <c r="C51" s="38"/>
      <c r="D51" s="39"/>
      <c r="E51" s="40"/>
      <c r="F51" s="1" t="str">
        <f t="shared" si="0"/>
        <v/>
      </c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>
      <c r="A52" s="36"/>
      <c r="B52" s="6"/>
      <c r="C52" s="38"/>
      <c r="D52" s="39"/>
      <c r="E52" s="40"/>
      <c r="F52" s="1" t="str">
        <f t="shared" si="0"/>
        <v/>
      </c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>
      <c r="A53" s="36"/>
      <c r="B53" s="6"/>
      <c r="C53" s="38"/>
      <c r="D53" s="39"/>
      <c r="E53" s="40"/>
      <c r="F53" s="1" t="str">
        <f t="shared" si="0"/>
        <v/>
      </c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>
      <c r="A54" s="36"/>
      <c r="B54" s="6"/>
      <c r="C54" s="38"/>
      <c r="D54" s="39"/>
      <c r="E54" s="40"/>
      <c r="F54" s="1" t="str">
        <f t="shared" si="0"/>
        <v/>
      </c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>
      <c r="A55" s="36"/>
      <c r="B55" s="6"/>
      <c r="C55" s="38"/>
      <c r="D55" s="39"/>
      <c r="E55" s="40"/>
      <c r="F55" s="1" t="str">
        <f t="shared" si="0"/>
        <v/>
      </c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>
      <c r="A56" s="36"/>
      <c r="B56" s="6"/>
      <c r="C56" s="38"/>
      <c r="D56" s="39"/>
      <c r="E56" s="40"/>
      <c r="F56" s="1" t="str">
        <f t="shared" si="0"/>
        <v/>
      </c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>
      <c r="A57" s="36"/>
      <c r="B57" s="6"/>
      <c r="C57" s="38"/>
      <c r="D57" s="39"/>
      <c r="E57" s="40"/>
      <c r="F57" s="1" t="str">
        <f t="shared" si="0"/>
        <v/>
      </c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>
      <c r="A58" s="36"/>
      <c r="B58" s="6"/>
      <c r="C58" s="38"/>
      <c r="D58" s="39"/>
      <c r="E58" s="40"/>
      <c r="F58" s="1" t="str">
        <f t="shared" si="0"/>
        <v/>
      </c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>
      <c r="A59" s="36"/>
      <c r="B59" s="6"/>
      <c r="C59" s="38"/>
      <c r="D59" s="39"/>
      <c r="E59" s="40"/>
      <c r="F59" s="1" t="str">
        <f t="shared" si="0"/>
        <v/>
      </c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>
      <c r="A60" s="36"/>
      <c r="B60" s="6"/>
      <c r="C60" s="38"/>
      <c r="D60" s="39"/>
      <c r="E60" s="40"/>
      <c r="F60" s="1" t="str">
        <f t="shared" si="0"/>
        <v/>
      </c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>
      <c r="A61" s="36"/>
      <c r="B61" s="6"/>
      <c r="C61" s="38"/>
      <c r="D61" s="39"/>
      <c r="E61" s="40"/>
      <c r="F61" s="1" t="str">
        <f t="shared" si="0"/>
        <v/>
      </c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>
      <c r="A62" s="36"/>
      <c r="B62" s="6"/>
      <c r="C62" s="38"/>
      <c r="D62" s="39"/>
      <c r="E62" s="40"/>
      <c r="F62" s="1" t="str">
        <f t="shared" si="0"/>
        <v/>
      </c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>
      <c r="A63" s="36"/>
      <c r="B63" s="6"/>
      <c r="C63" s="38"/>
      <c r="D63" s="39"/>
      <c r="E63" s="40"/>
      <c r="F63" s="1" t="str">
        <f t="shared" si="0"/>
        <v/>
      </c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>
      <c r="A64" s="36"/>
      <c r="B64" s="6"/>
      <c r="C64" s="38"/>
      <c r="D64" s="39"/>
      <c r="E64" s="40"/>
      <c r="F64" s="1" t="str">
        <f t="shared" si="0"/>
        <v/>
      </c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>
      <c r="A65" s="36"/>
      <c r="B65" s="6"/>
      <c r="C65" s="38"/>
      <c r="D65" s="39"/>
      <c r="E65" s="40"/>
      <c r="F65" s="1" t="str">
        <f t="shared" si="0"/>
        <v/>
      </c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>
      <c r="A66" s="36"/>
      <c r="B66" s="6"/>
      <c r="C66" s="38"/>
      <c r="D66" s="39"/>
      <c r="E66" s="40"/>
      <c r="F66" s="1" t="str">
        <f t="shared" si="0"/>
        <v/>
      </c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>
      <c r="A67" s="36"/>
      <c r="B67" s="6"/>
      <c r="C67" s="38"/>
      <c r="D67" s="39"/>
      <c r="E67" s="40"/>
      <c r="F67" s="1" t="str">
        <f t="shared" si="0"/>
        <v/>
      </c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>
      <c r="A68" s="36"/>
      <c r="B68" s="6"/>
      <c r="C68" s="38"/>
      <c r="D68" s="39"/>
      <c r="E68" s="40"/>
      <c r="F68" s="1" t="str">
        <f t="shared" si="0"/>
        <v/>
      </c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05" customHeight="1" thickBot="1">
      <c r="A69" s="37"/>
      <c r="B69" s="21"/>
      <c r="C69" s="67"/>
      <c r="D69" s="45"/>
      <c r="E69" s="68"/>
      <c r="F69" s="1" t="str">
        <f t="shared" si="0"/>
        <v/>
      </c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Gpl35+gtqHjsA17yhvEIaup/E8quozOVtJuRyj7pLzAZfZ+/xXuuduqX1pCp/ErRgETeuYLh2n+Y5zWKqrDgzA==" saltValue="AqRTwWwBTvnCN/Oh55rjdw==" spinCount="100000" sheet="1" selectLockedCells="1"/>
  <conditionalFormatting sqref="H2">
    <cfRule type="cellIs" dxfId="53" priority="1" operator="notEqual">
      <formula>"Person registered multiple times"</formula>
    </cfRule>
  </conditionalFormatting>
  <conditionalFormatting sqref="H2">
    <cfRule type="cellIs" dxfId="52" priority="2" operator="equal">
      <formula>"Person registered multiple times"</formula>
    </cfRule>
  </conditionalFormatting>
  <conditionalFormatting sqref="G2">
    <cfRule type="cellIs" dxfId="51" priority="3" operator="notEqual">
      <formula>"all good"</formula>
    </cfRule>
  </conditionalFormatting>
  <conditionalFormatting sqref="G2">
    <cfRule type="cellIs" dxfId="50" priority="4" operator="equal">
      <formula>"all good"</formula>
    </cfRule>
  </conditionalFormatting>
  <conditionalFormatting sqref="F2">
    <cfRule type="cellIs" dxfId="49" priority="5" operator="notEqual">
      <formula>"all good"</formula>
    </cfRule>
  </conditionalFormatting>
  <conditionalFormatting sqref="F2">
    <cfRule type="cellIs" dxfId="48" priority="6" operator="equal">
      <formula>"all good"</formula>
    </cfRule>
  </conditionalFormatting>
  <dataValidations count="4">
    <dataValidation type="custom" allowBlank="1" showErrorMessage="1" sqref="B5:B69" xr:uid="{00000000-0002-0000-0400-000001000000}">
      <formula1>"mm:ss,00"</formula1>
    </dataValidation>
    <dataValidation type="decimal" allowBlank="1" showErrorMessage="1" error="Invalid input! - Please make sure that your input corresponds to the required format: [mm] e.g.: 1" sqref="C5:C69" xr:uid="{FCDDF74B-7023-4C17-8388-5848BAD900C2}">
      <formula1>0</formula1>
      <formula2>59</formula2>
    </dataValidation>
    <dataValidation type="decimal" allowBlank="1" showErrorMessage="1" error="Invalid input! - Please make sure that your input corresponds to the required format: [ss] e.g.: 14" sqref="D5:D69" xr:uid="{1E7734BF-F533-4B02-B872-054E1B56D90B}">
      <formula1>0</formula1>
      <formula2>59</formula2>
    </dataValidation>
    <dataValidation type="decimal" allowBlank="1" showErrorMessage="1" error="Invalid input! - Please make sure that your input corresponds to the required format: [msms] e.g.: 89" prompt="_x000a_" sqref="E5:E69" xr:uid="{0B5D82B0-753A-417F-B9A9-1E08F764340C}">
      <formula1>0</formula1>
      <formula2>99</formula2>
    </dataValidation>
  </dataValidations>
  <pageMargins left="0.7" right="0.7" top="0.78740157499999996" bottom="0.78740157499999996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400-000003000000}">
          <x14:formula1>
            <xm:f>INDIRECT("Athletes!$E$7:$E$"&amp;(COUNTA(Athletes!$C$7:$C$100)+6))</xm:f>
          </x14:formula1>
          <xm:sqref>A5:A69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workbookViewId="0">
      <selection activeCell="A5" sqref="A5"/>
    </sheetView>
  </sheetViews>
  <sheetFormatPr baseColWidth="10" defaultColWidth="14.44140625" defaultRowHeight="15.05" customHeight="1"/>
  <cols>
    <col min="1" max="1" width="15.33203125" customWidth="1"/>
    <col min="2" max="2" width="11.5546875" customWidth="1"/>
    <col min="3" max="3" width="8.33203125" customWidth="1"/>
    <col min="4" max="4" width="11.33203125" customWidth="1"/>
    <col min="5" max="5" width="17.109375" customWidth="1"/>
    <col min="6" max="6" width="14.88671875" customWidth="1"/>
    <col min="7" max="7" width="17.5546875" customWidth="1"/>
    <col min="8" max="8" width="27.33203125" customWidth="1"/>
    <col min="9" max="10" width="11.5546875" customWidth="1"/>
    <col min="11" max="11" width="10.6640625" hidden="1" customWidth="1"/>
    <col min="12" max="26" width="10.6640625" customWidth="1"/>
  </cols>
  <sheetData>
    <row r="1" spans="1:26">
      <c r="A1" s="22" t="s">
        <v>21</v>
      </c>
      <c r="B1" s="23" t="s">
        <v>31</v>
      </c>
      <c r="C1" s="24" t="s">
        <v>13</v>
      </c>
      <c r="D1" s="1"/>
      <c r="E1" s="1"/>
      <c r="F1" s="33" t="s">
        <v>10</v>
      </c>
      <c r="G1" s="16" t="s">
        <v>11</v>
      </c>
      <c r="H1" s="16" t="s">
        <v>23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16"/>
      <c r="B2" s="16"/>
      <c r="C2" s="16"/>
      <c r="D2" s="1"/>
      <c r="E2" s="1"/>
      <c r="F2" s="1" t="str">
        <f>IF(AND(G2 = "all good",H2 = "all good"),"all good", "check your inputs")</f>
        <v>all good</v>
      </c>
      <c r="G2" s="1" t="str">
        <f>IF(K4 &gt; 0,K4 &amp; " inputs incomplete","all good")</f>
        <v>all good</v>
      </c>
      <c r="H2" s="1" t="str">
        <f>IF(K2&lt;&gt;K3,"Person registered multiple times","all good")</f>
        <v>all good</v>
      </c>
      <c r="I2" s="1"/>
      <c r="J2" s="1"/>
      <c r="K2" s="1">
        <f t="array" ref="K2">SUMPRODUCT((A5:A69&lt;&gt;"")/COUNTIF(A5:A69,A5:A69 &amp; ""))</f>
        <v>0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 t="s">
        <v>24</v>
      </c>
      <c r="D3" s="1"/>
      <c r="E3" s="1"/>
      <c r="F3" s="1"/>
      <c r="G3" s="1"/>
      <c r="H3" s="1"/>
      <c r="I3" s="1"/>
      <c r="J3" s="1"/>
      <c r="K3" s="1">
        <f>COUNTA(A5:A69)</f>
        <v>0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30.15">
      <c r="A4" s="13" t="s">
        <v>17</v>
      </c>
      <c r="B4" s="20"/>
      <c r="C4" s="25" t="s">
        <v>35</v>
      </c>
      <c r="D4" s="25" t="s">
        <v>36</v>
      </c>
      <c r="E4" s="34" t="s">
        <v>27</v>
      </c>
      <c r="F4" s="1"/>
      <c r="G4" s="1"/>
      <c r="H4" s="1"/>
      <c r="I4" s="1"/>
      <c r="J4" s="1"/>
      <c r="K4" s="1">
        <f>COUNTIF(F5:F69,"Incomplete input!")</f>
        <v>0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36"/>
      <c r="B5" s="6"/>
      <c r="C5" s="38"/>
      <c r="D5" s="39"/>
      <c r="E5" s="40"/>
      <c r="F5" s="1" t="str">
        <f t="shared" ref="F5:F69" si="0">IF(COUNTA(A5:E5)=0,"",IF(OR(ISBLANK(C5),ISBLANK(D5),ISBLANK(E5),ISBLANK(A5)),"Incomplete input!","Complete input!"))</f>
        <v/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36"/>
      <c r="B6" s="6"/>
      <c r="C6" s="38"/>
      <c r="D6" s="39"/>
      <c r="E6" s="40"/>
      <c r="F6" s="1" t="str">
        <f t="shared" si="0"/>
        <v/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>
      <c r="A7" s="36"/>
      <c r="B7" s="6"/>
      <c r="C7" s="38"/>
      <c r="D7" s="39"/>
      <c r="E7" s="40"/>
      <c r="F7" s="1" t="str">
        <f t="shared" si="0"/>
        <v/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>
      <c r="A8" s="36"/>
      <c r="B8" s="6"/>
      <c r="C8" s="38"/>
      <c r="D8" s="39"/>
      <c r="E8" s="40"/>
      <c r="F8" s="1" t="str">
        <f t="shared" si="0"/>
        <v/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>
      <c r="A9" s="36"/>
      <c r="B9" s="6"/>
      <c r="C9" s="38"/>
      <c r="D9" s="39"/>
      <c r="E9" s="40"/>
      <c r="F9" s="1" t="str">
        <f t="shared" si="0"/>
        <v/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>
      <c r="A10" s="36"/>
      <c r="B10" s="6"/>
      <c r="C10" s="38"/>
      <c r="D10" s="39"/>
      <c r="E10" s="40"/>
      <c r="F10" s="1" t="str">
        <f t="shared" si="0"/>
        <v/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36"/>
      <c r="B11" s="6"/>
      <c r="C11" s="38"/>
      <c r="D11" s="39"/>
      <c r="E11" s="40"/>
      <c r="F11" s="1" t="str">
        <f t="shared" si="0"/>
        <v/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36"/>
      <c r="B12" s="6"/>
      <c r="C12" s="38"/>
      <c r="D12" s="39"/>
      <c r="E12" s="40"/>
      <c r="F12" s="1" t="str">
        <f t="shared" si="0"/>
        <v/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36"/>
      <c r="B13" s="6"/>
      <c r="C13" s="38"/>
      <c r="D13" s="39"/>
      <c r="E13" s="40"/>
      <c r="F13" s="1" t="str">
        <f t="shared" si="0"/>
        <v/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>
      <c r="A14" s="36"/>
      <c r="B14" s="6"/>
      <c r="C14" s="38"/>
      <c r="D14" s="39"/>
      <c r="E14" s="40"/>
      <c r="F14" s="1" t="str">
        <f t="shared" si="0"/>
        <v/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>
      <c r="A15" s="36"/>
      <c r="B15" s="6"/>
      <c r="C15" s="38"/>
      <c r="D15" s="39"/>
      <c r="E15" s="40"/>
      <c r="F15" s="1" t="str">
        <f t="shared" si="0"/>
        <v/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>
      <c r="A16" s="36"/>
      <c r="B16" s="6"/>
      <c r="C16" s="38"/>
      <c r="D16" s="39"/>
      <c r="E16" s="40"/>
      <c r="F16" s="1" t="str">
        <f t="shared" si="0"/>
        <v/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36"/>
      <c r="B17" s="6"/>
      <c r="C17" s="38"/>
      <c r="D17" s="39"/>
      <c r="E17" s="40"/>
      <c r="F17" s="1" t="str">
        <f t="shared" si="0"/>
        <v/>
      </c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36"/>
      <c r="B18" s="6"/>
      <c r="C18" s="38"/>
      <c r="D18" s="39"/>
      <c r="E18" s="40"/>
      <c r="F18" s="1" t="str">
        <f t="shared" si="0"/>
        <v/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>
      <c r="A19" s="36"/>
      <c r="B19" s="6"/>
      <c r="C19" s="38"/>
      <c r="D19" s="39"/>
      <c r="E19" s="40"/>
      <c r="F19" s="1" t="str">
        <f t="shared" si="0"/>
        <v/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>
      <c r="A20" s="36"/>
      <c r="B20" s="6"/>
      <c r="C20" s="38"/>
      <c r="D20" s="39"/>
      <c r="E20" s="40"/>
      <c r="F20" s="1" t="str">
        <f t="shared" si="0"/>
        <v/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>
      <c r="A21" s="36"/>
      <c r="B21" s="6"/>
      <c r="C21" s="38"/>
      <c r="D21" s="39"/>
      <c r="E21" s="40"/>
      <c r="F21" s="1" t="str">
        <f t="shared" si="0"/>
        <v/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>
      <c r="A22" s="36"/>
      <c r="B22" s="6"/>
      <c r="C22" s="38"/>
      <c r="D22" s="39"/>
      <c r="E22" s="40"/>
      <c r="F22" s="1" t="str">
        <f t="shared" si="0"/>
        <v/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>
      <c r="A23" s="36"/>
      <c r="B23" s="6"/>
      <c r="C23" s="38"/>
      <c r="D23" s="39"/>
      <c r="E23" s="40"/>
      <c r="F23" s="1" t="str">
        <f t="shared" si="0"/>
        <v/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>
      <c r="A24" s="36"/>
      <c r="B24" s="6"/>
      <c r="C24" s="38"/>
      <c r="D24" s="39"/>
      <c r="E24" s="40"/>
      <c r="F24" s="1" t="str">
        <f t="shared" si="0"/>
        <v/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>
      <c r="A25" s="36"/>
      <c r="B25" s="6"/>
      <c r="C25" s="38"/>
      <c r="D25" s="39"/>
      <c r="E25" s="40"/>
      <c r="F25" s="1" t="str">
        <f t="shared" si="0"/>
        <v/>
      </c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>
      <c r="A26" s="36"/>
      <c r="B26" s="6"/>
      <c r="C26" s="38"/>
      <c r="D26" s="39"/>
      <c r="E26" s="40"/>
      <c r="F26" s="1" t="str">
        <f t="shared" si="0"/>
        <v/>
      </c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>
      <c r="A27" s="36"/>
      <c r="B27" s="6"/>
      <c r="C27" s="38"/>
      <c r="D27" s="39"/>
      <c r="E27" s="40"/>
      <c r="F27" s="1" t="str">
        <f t="shared" si="0"/>
        <v/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>
      <c r="A28" s="36"/>
      <c r="B28" s="6"/>
      <c r="C28" s="38"/>
      <c r="D28" s="39"/>
      <c r="E28" s="40"/>
      <c r="F28" s="1" t="str">
        <f t="shared" si="0"/>
        <v/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>
      <c r="A29" s="36"/>
      <c r="B29" s="6"/>
      <c r="C29" s="38"/>
      <c r="D29" s="39"/>
      <c r="E29" s="40"/>
      <c r="F29" s="1" t="str">
        <f t="shared" si="0"/>
        <v/>
      </c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>
      <c r="A30" s="36"/>
      <c r="B30" s="6"/>
      <c r="C30" s="38"/>
      <c r="D30" s="39"/>
      <c r="E30" s="40"/>
      <c r="F30" s="1" t="str">
        <f t="shared" si="0"/>
        <v/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>
      <c r="A31" s="36"/>
      <c r="B31" s="6"/>
      <c r="C31" s="38"/>
      <c r="D31" s="39"/>
      <c r="E31" s="40"/>
      <c r="F31" s="1" t="str">
        <f t="shared" si="0"/>
        <v/>
      </c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>
      <c r="A32" s="36"/>
      <c r="B32" s="6"/>
      <c r="C32" s="38"/>
      <c r="D32" s="39"/>
      <c r="E32" s="40"/>
      <c r="F32" s="1" t="str">
        <f t="shared" si="0"/>
        <v/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>
      <c r="A33" s="36"/>
      <c r="B33" s="6"/>
      <c r="C33" s="38"/>
      <c r="D33" s="39"/>
      <c r="E33" s="40"/>
      <c r="F33" s="1" t="str">
        <f t="shared" si="0"/>
        <v/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>
      <c r="A34" s="36"/>
      <c r="B34" s="6"/>
      <c r="C34" s="38"/>
      <c r="D34" s="39"/>
      <c r="E34" s="40"/>
      <c r="F34" s="1" t="str">
        <f t="shared" si="0"/>
        <v/>
      </c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>
      <c r="A35" s="36"/>
      <c r="B35" s="6"/>
      <c r="C35" s="38"/>
      <c r="D35" s="39"/>
      <c r="E35" s="40"/>
      <c r="F35" s="1" t="str">
        <f t="shared" si="0"/>
        <v/>
      </c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>
      <c r="A36" s="36"/>
      <c r="B36" s="6"/>
      <c r="C36" s="38"/>
      <c r="D36" s="39"/>
      <c r="E36" s="40"/>
      <c r="F36" s="1" t="str">
        <f t="shared" si="0"/>
        <v/>
      </c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>
      <c r="A37" s="36"/>
      <c r="B37" s="6"/>
      <c r="C37" s="38"/>
      <c r="D37" s="39"/>
      <c r="E37" s="40"/>
      <c r="F37" s="1" t="str">
        <f t="shared" si="0"/>
        <v/>
      </c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>
      <c r="A38" s="36"/>
      <c r="B38" s="6"/>
      <c r="C38" s="38"/>
      <c r="D38" s="39"/>
      <c r="E38" s="40"/>
      <c r="F38" s="1" t="str">
        <f t="shared" si="0"/>
        <v/>
      </c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>
      <c r="A39" s="36"/>
      <c r="B39" s="6"/>
      <c r="C39" s="38"/>
      <c r="D39" s="39"/>
      <c r="E39" s="40"/>
      <c r="F39" s="1" t="str">
        <f t="shared" si="0"/>
        <v/>
      </c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>
      <c r="A40" s="36"/>
      <c r="B40" s="6"/>
      <c r="C40" s="38"/>
      <c r="D40" s="39"/>
      <c r="E40" s="40"/>
      <c r="F40" s="1" t="str">
        <f t="shared" si="0"/>
        <v/>
      </c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>
      <c r="A41" s="36"/>
      <c r="B41" s="6"/>
      <c r="C41" s="38"/>
      <c r="D41" s="39"/>
      <c r="E41" s="40"/>
      <c r="F41" s="1" t="str">
        <f t="shared" si="0"/>
        <v/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>
      <c r="A42" s="36"/>
      <c r="B42" s="6"/>
      <c r="C42" s="38"/>
      <c r="D42" s="39"/>
      <c r="E42" s="40"/>
      <c r="F42" s="1" t="str">
        <f t="shared" si="0"/>
        <v/>
      </c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>
      <c r="A43" s="36"/>
      <c r="B43" s="6"/>
      <c r="C43" s="38"/>
      <c r="D43" s="39"/>
      <c r="E43" s="40"/>
      <c r="F43" s="1" t="str">
        <f t="shared" si="0"/>
        <v/>
      </c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>
      <c r="A44" s="36"/>
      <c r="B44" s="6"/>
      <c r="C44" s="38"/>
      <c r="D44" s="39"/>
      <c r="E44" s="40"/>
      <c r="F44" s="1" t="str">
        <f t="shared" si="0"/>
        <v/>
      </c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>
      <c r="A45" s="36"/>
      <c r="B45" s="6"/>
      <c r="C45" s="38"/>
      <c r="D45" s="39"/>
      <c r="E45" s="40"/>
      <c r="F45" s="1" t="str">
        <f t="shared" si="0"/>
        <v/>
      </c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>
      <c r="A46" s="36"/>
      <c r="B46" s="6"/>
      <c r="C46" s="38"/>
      <c r="D46" s="39"/>
      <c r="E46" s="40"/>
      <c r="F46" s="1" t="str">
        <f t="shared" si="0"/>
        <v/>
      </c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>
      <c r="A47" s="36"/>
      <c r="B47" s="6"/>
      <c r="C47" s="38"/>
      <c r="D47" s="39"/>
      <c r="E47" s="40"/>
      <c r="F47" s="1" t="str">
        <f t="shared" si="0"/>
        <v/>
      </c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>
      <c r="A48" s="36"/>
      <c r="B48" s="6"/>
      <c r="C48" s="38"/>
      <c r="D48" s="39"/>
      <c r="E48" s="40"/>
      <c r="F48" s="1" t="str">
        <f t="shared" si="0"/>
        <v/>
      </c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>
      <c r="A49" s="36"/>
      <c r="B49" s="6"/>
      <c r="C49" s="38"/>
      <c r="D49" s="39"/>
      <c r="E49" s="40"/>
      <c r="F49" s="1" t="str">
        <f t="shared" si="0"/>
        <v/>
      </c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>
      <c r="A50" s="36"/>
      <c r="B50" s="6"/>
      <c r="C50" s="38"/>
      <c r="D50" s="39"/>
      <c r="E50" s="40"/>
      <c r="F50" s="1" t="str">
        <f t="shared" si="0"/>
        <v/>
      </c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>
      <c r="A51" s="36"/>
      <c r="B51" s="6"/>
      <c r="C51" s="38"/>
      <c r="D51" s="39"/>
      <c r="E51" s="40"/>
      <c r="F51" s="1" t="str">
        <f t="shared" si="0"/>
        <v/>
      </c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>
      <c r="A52" s="36"/>
      <c r="B52" s="6"/>
      <c r="C52" s="38"/>
      <c r="D52" s="39"/>
      <c r="E52" s="40"/>
      <c r="F52" s="1" t="str">
        <f t="shared" si="0"/>
        <v/>
      </c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>
      <c r="A53" s="36"/>
      <c r="B53" s="6"/>
      <c r="C53" s="38"/>
      <c r="D53" s="39"/>
      <c r="E53" s="40"/>
      <c r="F53" s="1" t="str">
        <f t="shared" si="0"/>
        <v/>
      </c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>
      <c r="A54" s="36"/>
      <c r="B54" s="6"/>
      <c r="C54" s="38"/>
      <c r="D54" s="39"/>
      <c r="E54" s="40"/>
      <c r="F54" s="1" t="str">
        <f t="shared" si="0"/>
        <v/>
      </c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>
      <c r="A55" s="36"/>
      <c r="B55" s="6"/>
      <c r="C55" s="38"/>
      <c r="D55" s="39"/>
      <c r="E55" s="40"/>
      <c r="F55" s="1" t="str">
        <f t="shared" si="0"/>
        <v/>
      </c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>
      <c r="A56" s="36"/>
      <c r="B56" s="6"/>
      <c r="C56" s="38"/>
      <c r="D56" s="39"/>
      <c r="E56" s="40"/>
      <c r="F56" s="1" t="str">
        <f t="shared" si="0"/>
        <v/>
      </c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>
      <c r="A57" s="36"/>
      <c r="B57" s="6"/>
      <c r="C57" s="38"/>
      <c r="D57" s="39"/>
      <c r="E57" s="40"/>
      <c r="F57" s="1" t="str">
        <f t="shared" si="0"/>
        <v/>
      </c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>
      <c r="A58" s="36"/>
      <c r="B58" s="6"/>
      <c r="C58" s="38"/>
      <c r="D58" s="39"/>
      <c r="E58" s="40"/>
      <c r="F58" s="1" t="str">
        <f t="shared" si="0"/>
        <v/>
      </c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>
      <c r="A59" s="36"/>
      <c r="B59" s="6"/>
      <c r="C59" s="38"/>
      <c r="D59" s="39"/>
      <c r="E59" s="40"/>
      <c r="F59" s="1" t="str">
        <f t="shared" si="0"/>
        <v/>
      </c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>
      <c r="A60" s="36"/>
      <c r="B60" s="6"/>
      <c r="C60" s="38"/>
      <c r="D60" s="39"/>
      <c r="E60" s="40"/>
      <c r="F60" s="1" t="str">
        <f t="shared" si="0"/>
        <v/>
      </c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>
      <c r="A61" s="36"/>
      <c r="B61" s="6"/>
      <c r="C61" s="38"/>
      <c r="D61" s="39"/>
      <c r="E61" s="40"/>
      <c r="F61" s="1" t="str">
        <f t="shared" si="0"/>
        <v/>
      </c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>
      <c r="A62" s="36"/>
      <c r="B62" s="6"/>
      <c r="C62" s="38"/>
      <c r="D62" s="39"/>
      <c r="E62" s="40"/>
      <c r="F62" s="1" t="str">
        <f t="shared" si="0"/>
        <v/>
      </c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>
      <c r="A63" s="36"/>
      <c r="B63" s="6"/>
      <c r="C63" s="38"/>
      <c r="D63" s="39"/>
      <c r="E63" s="40"/>
      <c r="F63" s="1" t="str">
        <f t="shared" si="0"/>
        <v/>
      </c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>
      <c r="A64" s="36"/>
      <c r="B64" s="6"/>
      <c r="C64" s="38"/>
      <c r="D64" s="39"/>
      <c r="E64" s="40"/>
      <c r="F64" s="1" t="str">
        <f t="shared" si="0"/>
        <v/>
      </c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>
      <c r="A65" s="36"/>
      <c r="B65" s="6"/>
      <c r="C65" s="38"/>
      <c r="D65" s="39"/>
      <c r="E65" s="40"/>
      <c r="F65" s="1" t="str">
        <f t="shared" si="0"/>
        <v/>
      </c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>
      <c r="A66" s="36"/>
      <c r="B66" s="6"/>
      <c r="C66" s="38"/>
      <c r="D66" s="39"/>
      <c r="E66" s="40"/>
      <c r="F66" s="1" t="str">
        <f t="shared" si="0"/>
        <v/>
      </c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>
      <c r="A67" s="36"/>
      <c r="B67" s="6"/>
      <c r="C67" s="38"/>
      <c r="D67" s="39"/>
      <c r="E67" s="40"/>
      <c r="F67" s="1" t="str">
        <f t="shared" si="0"/>
        <v/>
      </c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>
      <c r="A68" s="36"/>
      <c r="B68" s="6"/>
      <c r="C68" s="38"/>
      <c r="D68" s="39"/>
      <c r="E68" s="40"/>
      <c r="F68" s="1" t="str">
        <f t="shared" si="0"/>
        <v/>
      </c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05" customHeight="1" thickBot="1">
      <c r="A69" s="37"/>
      <c r="B69" s="21"/>
      <c r="C69" s="67"/>
      <c r="D69" s="45"/>
      <c r="E69" s="68"/>
      <c r="F69" s="1" t="str">
        <f t="shared" si="0"/>
        <v/>
      </c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DoA5weG7oMocRGvnNIibHE0f++byRmuK74apfdfUQtkOkzkhHn90KRc3Im1uc4JHIqzaYyLzH/o9NwUqSMe4NA==" saltValue="DEPrruGU/eBJof7IR0IJPw==" spinCount="100000" sheet="1" selectLockedCells="1"/>
  <conditionalFormatting sqref="H2">
    <cfRule type="cellIs" dxfId="47" priority="1" operator="notEqual">
      <formula>"Person registered multiple times"</formula>
    </cfRule>
  </conditionalFormatting>
  <conditionalFormatting sqref="H2">
    <cfRule type="cellIs" dxfId="46" priority="2" operator="equal">
      <formula>"Person registered multiple times"</formula>
    </cfRule>
  </conditionalFormatting>
  <conditionalFormatting sqref="G2">
    <cfRule type="cellIs" dxfId="45" priority="3" operator="notEqual">
      <formula>"all good"</formula>
    </cfRule>
  </conditionalFormatting>
  <conditionalFormatting sqref="G2">
    <cfRule type="cellIs" dxfId="44" priority="4" operator="equal">
      <formula>"all good"</formula>
    </cfRule>
  </conditionalFormatting>
  <conditionalFormatting sqref="F2">
    <cfRule type="cellIs" dxfId="43" priority="5" operator="notEqual">
      <formula>"all good"</formula>
    </cfRule>
  </conditionalFormatting>
  <conditionalFormatting sqref="F2">
    <cfRule type="cellIs" dxfId="42" priority="6" operator="equal">
      <formula>"all good"</formula>
    </cfRule>
  </conditionalFormatting>
  <dataValidations count="4">
    <dataValidation type="custom" allowBlank="1" showErrorMessage="1" sqref="B5:B69" xr:uid="{00000000-0002-0000-0500-000002000000}">
      <formula1>"mm:ss,00"</formula1>
    </dataValidation>
    <dataValidation type="decimal" allowBlank="1" showErrorMessage="1" error="Invalid input! - Please make sure that your input corresponds to the required format: [mm] e.g.: 1" prompt="_x000a_ " sqref="C5:C69" xr:uid="{756B78E1-4973-4140-BD01-5782A39861AA}">
      <formula1>0</formula1>
      <formula2>59</formula2>
    </dataValidation>
    <dataValidation type="decimal" allowBlank="1" showErrorMessage="1" error="Invalid input! - Please make sure that your input corresponds to the required format: [ss] e.g.: 14" sqref="D5:D69" xr:uid="{77CA0B55-77E9-4349-A1B1-1273F74A8617}">
      <formula1>0</formula1>
      <formula2>59</formula2>
    </dataValidation>
    <dataValidation type="decimal" allowBlank="1" showInputMessage="1" showErrorMessage="1" error="Invalid input! - Please make sure that your input corresponds to the required format: [msms] e.g.: 89" sqref="E5:E69" xr:uid="{54530C3E-ED35-48CE-BFB5-E46F91863C12}">
      <formula1>0</formula1>
      <formula2>99</formula2>
    </dataValidation>
  </dataValidations>
  <pageMargins left="0.7" right="0.7" top="0.78740157499999996" bottom="0.78740157499999996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500-000000000000}">
          <x14:formula1>
            <xm:f>INDIRECT("Athletes!$M$7:$M$"&amp;(COUNTA(Athletes!$K$7:$K$100)+6))</xm:f>
          </x14:formula1>
          <xm:sqref>A5:A69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workbookViewId="0">
      <selection activeCell="A5" sqref="A5"/>
    </sheetView>
  </sheetViews>
  <sheetFormatPr baseColWidth="10" defaultColWidth="14.44140625" defaultRowHeight="15.05" customHeight="1"/>
  <cols>
    <col min="1" max="1" width="15.33203125" customWidth="1"/>
    <col min="2" max="2" width="11.5546875" customWidth="1"/>
    <col min="3" max="3" width="8.33203125" customWidth="1"/>
    <col min="4" max="4" width="11.33203125" customWidth="1"/>
    <col min="5" max="5" width="17.109375" customWidth="1"/>
    <col min="6" max="6" width="14.88671875" customWidth="1"/>
    <col min="7" max="7" width="17.5546875" customWidth="1"/>
    <col min="8" max="8" width="27.33203125" customWidth="1"/>
    <col min="9" max="10" width="11.5546875" customWidth="1"/>
    <col min="11" max="11" width="10.6640625" hidden="1" customWidth="1"/>
    <col min="12" max="26" width="10.6640625" customWidth="1"/>
  </cols>
  <sheetData>
    <row r="1" spans="1:26">
      <c r="A1" s="22" t="s">
        <v>37</v>
      </c>
      <c r="B1" s="23" t="s">
        <v>38</v>
      </c>
      <c r="C1" s="24" t="s">
        <v>12</v>
      </c>
      <c r="D1" s="1"/>
      <c r="E1" s="1"/>
      <c r="F1" s="33" t="s">
        <v>10</v>
      </c>
      <c r="G1" s="16" t="s">
        <v>11</v>
      </c>
      <c r="H1" s="16" t="s">
        <v>23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16"/>
      <c r="B2" s="16"/>
      <c r="C2" s="16"/>
      <c r="D2" s="1"/>
      <c r="E2" s="1"/>
      <c r="F2" s="1" t="str">
        <f>IF(AND(G2 = "all good",H2 = "all good"),"all good", "check your inputs")</f>
        <v>all good</v>
      </c>
      <c r="G2" s="1" t="str">
        <f>IF(K4 &gt; 0,K4 &amp; " inputs incomplete","all good")</f>
        <v>all good</v>
      </c>
      <c r="H2" s="1" t="str">
        <f>IF(K2&lt;&gt;K3,"Person registered multiple times","all good")</f>
        <v>all good</v>
      </c>
      <c r="I2" s="1"/>
      <c r="J2" s="1"/>
      <c r="K2" s="1">
        <f t="array" ref="K2">SUMPRODUCT((A5:A69&lt;&gt;"")/COUNTIF(A5:A69,A5:A69 &amp; ""))</f>
        <v>0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 t="s">
        <v>24</v>
      </c>
      <c r="D3" s="1"/>
      <c r="E3" s="1"/>
      <c r="F3" s="1"/>
      <c r="G3" s="1"/>
      <c r="H3" s="1"/>
      <c r="I3" s="1"/>
      <c r="J3" s="1"/>
      <c r="K3" s="1">
        <f>COUNTA(A5:A69)</f>
        <v>0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30.15">
      <c r="A4" s="13" t="s">
        <v>17</v>
      </c>
      <c r="B4" s="20"/>
      <c r="C4" s="25" t="s">
        <v>39</v>
      </c>
      <c r="D4" s="25" t="s">
        <v>40</v>
      </c>
      <c r="E4" s="26" t="s">
        <v>41</v>
      </c>
      <c r="F4" s="1"/>
      <c r="G4" s="1"/>
      <c r="H4" s="1"/>
      <c r="I4" s="1"/>
      <c r="J4" s="1"/>
      <c r="K4" s="1">
        <f>COUNTIF(F5:F69,"Incomplete input!")</f>
        <v>0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36"/>
      <c r="B5" s="6"/>
      <c r="C5" s="38"/>
      <c r="D5" s="39"/>
      <c r="E5" s="40"/>
      <c r="F5" s="1" t="str">
        <f t="shared" ref="F5:F69" si="0">IF(COUNTA(A5:E5)=0,"",IF(OR(ISBLANK(C5),ISBLANK(D5),ISBLANK(E5),ISBLANK(A5)),"Incomplete input!","Complete input!"))</f>
        <v/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36"/>
      <c r="B6" s="6"/>
      <c r="C6" s="38"/>
      <c r="D6" s="39"/>
      <c r="E6" s="40"/>
      <c r="F6" s="1" t="str">
        <f t="shared" si="0"/>
        <v/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>
      <c r="A7" s="36"/>
      <c r="B7" s="6"/>
      <c r="C7" s="38"/>
      <c r="D7" s="39"/>
      <c r="E7" s="40"/>
      <c r="F7" s="1" t="str">
        <f t="shared" si="0"/>
        <v/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>
      <c r="A8" s="36"/>
      <c r="B8" s="6"/>
      <c r="C8" s="38"/>
      <c r="D8" s="39"/>
      <c r="E8" s="40"/>
      <c r="F8" s="1" t="str">
        <f t="shared" si="0"/>
        <v/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>
      <c r="A9" s="36"/>
      <c r="B9" s="6"/>
      <c r="C9" s="38"/>
      <c r="D9" s="39"/>
      <c r="E9" s="40"/>
      <c r="F9" s="1" t="str">
        <f t="shared" si="0"/>
        <v/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>
      <c r="A10" s="36"/>
      <c r="B10" s="6"/>
      <c r="C10" s="38"/>
      <c r="D10" s="39"/>
      <c r="E10" s="40"/>
      <c r="F10" s="1" t="str">
        <f t="shared" si="0"/>
        <v/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36"/>
      <c r="B11" s="6"/>
      <c r="C11" s="38"/>
      <c r="D11" s="39"/>
      <c r="E11" s="40"/>
      <c r="F11" s="1" t="str">
        <f t="shared" si="0"/>
        <v/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36"/>
      <c r="B12" s="6"/>
      <c r="C12" s="38"/>
      <c r="D12" s="39"/>
      <c r="E12" s="40"/>
      <c r="F12" s="1" t="str">
        <f t="shared" si="0"/>
        <v/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36"/>
      <c r="B13" s="6"/>
      <c r="C13" s="38"/>
      <c r="D13" s="39"/>
      <c r="E13" s="40"/>
      <c r="F13" s="1" t="str">
        <f t="shared" si="0"/>
        <v/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>
      <c r="A14" s="36"/>
      <c r="B14" s="6"/>
      <c r="C14" s="38"/>
      <c r="D14" s="39"/>
      <c r="E14" s="40"/>
      <c r="F14" s="1" t="str">
        <f t="shared" si="0"/>
        <v/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>
      <c r="A15" s="36"/>
      <c r="B15" s="6"/>
      <c r="C15" s="38"/>
      <c r="D15" s="39"/>
      <c r="E15" s="40"/>
      <c r="F15" s="1" t="str">
        <f t="shared" si="0"/>
        <v/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>
      <c r="A16" s="36"/>
      <c r="B16" s="6"/>
      <c r="C16" s="38"/>
      <c r="D16" s="39"/>
      <c r="E16" s="40"/>
      <c r="F16" s="1" t="str">
        <f t="shared" si="0"/>
        <v/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36"/>
      <c r="B17" s="6"/>
      <c r="C17" s="38"/>
      <c r="D17" s="39"/>
      <c r="E17" s="40"/>
      <c r="F17" s="1" t="str">
        <f t="shared" si="0"/>
        <v/>
      </c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36"/>
      <c r="B18" s="6"/>
      <c r="C18" s="38"/>
      <c r="D18" s="39"/>
      <c r="E18" s="40"/>
      <c r="F18" s="1" t="str">
        <f t="shared" si="0"/>
        <v/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>
      <c r="A19" s="36"/>
      <c r="B19" s="6"/>
      <c r="C19" s="38"/>
      <c r="D19" s="39"/>
      <c r="E19" s="40"/>
      <c r="F19" s="1" t="str">
        <f t="shared" si="0"/>
        <v/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>
      <c r="A20" s="36"/>
      <c r="B20" s="6"/>
      <c r="C20" s="38"/>
      <c r="D20" s="39"/>
      <c r="E20" s="40"/>
      <c r="F20" s="1" t="str">
        <f t="shared" si="0"/>
        <v/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>
      <c r="A21" s="36"/>
      <c r="B21" s="6"/>
      <c r="C21" s="38"/>
      <c r="D21" s="39"/>
      <c r="E21" s="40"/>
      <c r="F21" s="1" t="str">
        <f t="shared" si="0"/>
        <v/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>
      <c r="A22" s="36"/>
      <c r="B22" s="6"/>
      <c r="C22" s="38"/>
      <c r="D22" s="39"/>
      <c r="E22" s="40"/>
      <c r="F22" s="1" t="str">
        <f t="shared" si="0"/>
        <v/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>
      <c r="A23" s="36"/>
      <c r="B23" s="6"/>
      <c r="C23" s="38"/>
      <c r="D23" s="39"/>
      <c r="E23" s="40"/>
      <c r="F23" s="1" t="str">
        <f t="shared" si="0"/>
        <v/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>
      <c r="A24" s="36"/>
      <c r="B24" s="6"/>
      <c r="C24" s="38"/>
      <c r="D24" s="39"/>
      <c r="E24" s="40"/>
      <c r="F24" s="1" t="str">
        <f t="shared" si="0"/>
        <v/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>
      <c r="A25" s="36"/>
      <c r="B25" s="6"/>
      <c r="C25" s="38"/>
      <c r="D25" s="39"/>
      <c r="E25" s="40"/>
      <c r="F25" s="1" t="str">
        <f t="shared" si="0"/>
        <v/>
      </c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>
      <c r="A26" s="36"/>
      <c r="B26" s="6"/>
      <c r="C26" s="38"/>
      <c r="D26" s="39"/>
      <c r="E26" s="40"/>
      <c r="F26" s="1" t="str">
        <f t="shared" si="0"/>
        <v/>
      </c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>
      <c r="A27" s="36"/>
      <c r="B27" s="6"/>
      <c r="C27" s="38"/>
      <c r="D27" s="39"/>
      <c r="E27" s="40"/>
      <c r="F27" s="1" t="str">
        <f t="shared" si="0"/>
        <v/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>
      <c r="A28" s="36"/>
      <c r="B28" s="6"/>
      <c r="C28" s="38"/>
      <c r="D28" s="39"/>
      <c r="E28" s="40"/>
      <c r="F28" s="1" t="str">
        <f t="shared" si="0"/>
        <v/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>
      <c r="A29" s="36"/>
      <c r="B29" s="6"/>
      <c r="C29" s="38"/>
      <c r="D29" s="39"/>
      <c r="E29" s="40"/>
      <c r="F29" s="1" t="str">
        <f t="shared" si="0"/>
        <v/>
      </c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>
      <c r="A30" s="36"/>
      <c r="B30" s="6"/>
      <c r="C30" s="38"/>
      <c r="D30" s="39"/>
      <c r="E30" s="40"/>
      <c r="F30" s="1" t="str">
        <f t="shared" si="0"/>
        <v/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>
      <c r="A31" s="36"/>
      <c r="B31" s="6"/>
      <c r="C31" s="38"/>
      <c r="D31" s="39"/>
      <c r="E31" s="40"/>
      <c r="F31" s="1" t="str">
        <f t="shared" si="0"/>
        <v/>
      </c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>
      <c r="A32" s="36"/>
      <c r="B32" s="6"/>
      <c r="C32" s="38"/>
      <c r="D32" s="39"/>
      <c r="E32" s="40"/>
      <c r="F32" s="1" t="str">
        <f t="shared" si="0"/>
        <v/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>
      <c r="A33" s="36"/>
      <c r="B33" s="6"/>
      <c r="C33" s="38"/>
      <c r="D33" s="39"/>
      <c r="E33" s="40"/>
      <c r="F33" s="1" t="str">
        <f t="shared" si="0"/>
        <v/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>
      <c r="A34" s="36"/>
      <c r="B34" s="6"/>
      <c r="C34" s="38"/>
      <c r="D34" s="39"/>
      <c r="E34" s="40"/>
      <c r="F34" s="1" t="str">
        <f t="shared" si="0"/>
        <v/>
      </c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>
      <c r="A35" s="36"/>
      <c r="B35" s="6"/>
      <c r="C35" s="38"/>
      <c r="D35" s="39"/>
      <c r="E35" s="40"/>
      <c r="F35" s="1" t="str">
        <f t="shared" si="0"/>
        <v/>
      </c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>
      <c r="A36" s="36"/>
      <c r="B36" s="6"/>
      <c r="C36" s="38"/>
      <c r="D36" s="39"/>
      <c r="E36" s="40"/>
      <c r="F36" s="1" t="str">
        <f t="shared" si="0"/>
        <v/>
      </c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>
      <c r="A37" s="36"/>
      <c r="B37" s="6"/>
      <c r="C37" s="38"/>
      <c r="D37" s="39"/>
      <c r="E37" s="40"/>
      <c r="F37" s="1" t="str">
        <f t="shared" si="0"/>
        <v/>
      </c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>
      <c r="A38" s="36"/>
      <c r="B38" s="6"/>
      <c r="C38" s="38"/>
      <c r="D38" s="39"/>
      <c r="E38" s="40"/>
      <c r="F38" s="1" t="str">
        <f t="shared" si="0"/>
        <v/>
      </c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>
      <c r="A39" s="36"/>
      <c r="B39" s="6"/>
      <c r="C39" s="38"/>
      <c r="D39" s="39"/>
      <c r="E39" s="40"/>
      <c r="F39" s="1" t="str">
        <f t="shared" si="0"/>
        <v/>
      </c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>
      <c r="A40" s="36"/>
      <c r="B40" s="6"/>
      <c r="C40" s="38"/>
      <c r="D40" s="39"/>
      <c r="E40" s="40"/>
      <c r="F40" s="1" t="str">
        <f t="shared" si="0"/>
        <v/>
      </c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>
      <c r="A41" s="36"/>
      <c r="B41" s="6"/>
      <c r="C41" s="38"/>
      <c r="D41" s="39"/>
      <c r="E41" s="40"/>
      <c r="F41" s="1" t="str">
        <f t="shared" si="0"/>
        <v/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>
      <c r="A42" s="36"/>
      <c r="B42" s="6"/>
      <c r="C42" s="38"/>
      <c r="D42" s="39"/>
      <c r="E42" s="40"/>
      <c r="F42" s="1" t="str">
        <f t="shared" si="0"/>
        <v/>
      </c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>
      <c r="A43" s="36"/>
      <c r="B43" s="6"/>
      <c r="C43" s="38"/>
      <c r="D43" s="39"/>
      <c r="E43" s="40"/>
      <c r="F43" s="1" t="str">
        <f t="shared" si="0"/>
        <v/>
      </c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>
      <c r="A44" s="36"/>
      <c r="B44" s="6"/>
      <c r="C44" s="38"/>
      <c r="D44" s="39"/>
      <c r="E44" s="40"/>
      <c r="F44" s="1" t="str">
        <f t="shared" si="0"/>
        <v/>
      </c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>
      <c r="A45" s="36"/>
      <c r="B45" s="6"/>
      <c r="C45" s="38"/>
      <c r="D45" s="39"/>
      <c r="E45" s="40"/>
      <c r="F45" s="1" t="str">
        <f t="shared" si="0"/>
        <v/>
      </c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>
      <c r="A46" s="36"/>
      <c r="B46" s="6"/>
      <c r="C46" s="38"/>
      <c r="D46" s="39"/>
      <c r="E46" s="40"/>
      <c r="F46" s="1" t="str">
        <f t="shared" si="0"/>
        <v/>
      </c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>
      <c r="A47" s="36"/>
      <c r="B47" s="6"/>
      <c r="C47" s="38"/>
      <c r="D47" s="39"/>
      <c r="E47" s="40"/>
      <c r="F47" s="1" t="str">
        <f t="shared" si="0"/>
        <v/>
      </c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>
      <c r="A48" s="36"/>
      <c r="B48" s="6"/>
      <c r="C48" s="38"/>
      <c r="D48" s="39"/>
      <c r="E48" s="40"/>
      <c r="F48" s="1" t="str">
        <f t="shared" si="0"/>
        <v/>
      </c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>
      <c r="A49" s="36"/>
      <c r="B49" s="6"/>
      <c r="C49" s="38"/>
      <c r="D49" s="39"/>
      <c r="E49" s="40"/>
      <c r="F49" s="1" t="str">
        <f t="shared" si="0"/>
        <v/>
      </c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>
      <c r="A50" s="36"/>
      <c r="B50" s="6"/>
      <c r="C50" s="38"/>
      <c r="D50" s="39"/>
      <c r="E50" s="40"/>
      <c r="F50" s="1" t="str">
        <f t="shared" si="0"/>
        <v/>
      </c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>
      <c r="A51" s="36"/>
      <c r="B51" s="6"/>
      <c r="C51" s="38"/>
      <c r="D51" s="39"/>
      <c r="E51" s="40"/>
      <c r="F51" s="1" t="str">
        <f t="shared" si="0"/>
        <v/>
      </c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>
      <c r="A52" s="36"/>
      <c r="B52" s="6"/>
      <c r="C52" s="38"/>
      <c r="D52" s="39"/>
      <c r="E52" s="40"/>
      <c r="F52" s="1" t="str">
        <f t="shared" si="0"/>
        <v/>
      </c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>
      <c r="A53" s="36"/>
      <c r="B53" s="6"/>
      <c r="C53" s="38"/>
      <c r="D53" s="39"/>
      <c r="E53" s="40"/>
      <c r="F53" s="1" t="str">
        <f t="shared" si="0"/>
        <v/>
      </c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>
      <c r="A54" s="36"/>
      <c r="B54" s="6"/>
      <c r="C54" s="38"/>
      <c r="D54" s="39"/>
      <c r="E54" s="40"/>
      <c r="F54" s="1" t="str">
        <f t="shared" si="0"/>
        <v/>
      </c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>
      <c r="A55" s="36"/>
      <c r="B55" s="6"/>
      <c r="C55" s="38"/>
      <c r="D55" s="39"/>
      <c r="E55" s="40"/>
      <c r="F55" s="1" t="str">
        <f t="shared" si="0"/>
        <v/>
      </c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>
      <c r="A56" s="36"/>
      <c r="B56" s="6"/>
      <c r="C56" s="38"/>
      <c r="D56" s="39"/>
      <c r="E56" s="40"/>
      <c r="F56" s="1" t="str">
        <f t="shared" si="0"/>
        <v/>
      </c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>
      <c r="A57" s="36"/>
      <c r="B57" s="6"/>
      <c r="C57" s="38"/>
      <c r="D57" s="39"/>
      <c r="E57" s="40"/>
      <c r="F57" s="1" t="str">
        <f t="shared" si="0"/>
        <v/>
      </c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>
      <c r="A58" s="36"/>
      <c r="B58" s="6"/>
      <c r="C58" s="38"/>
      <c r="D58" s="39"/>
      <c r="E58" s="40"/>
      <c r="F58" s="1" t="str">
        <f t="shared" si="0"/>
        <v/>
      </c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>
      <c r="A59" s="36"/>
      <c r="B59" s="6"/>
      <c r="C59" s="38"/>
      <c r="D59" s="39"/>
      <c r="E59" s="40"/>
      <c r="F59" s="1" t="str">
        <f t="shared" si="0"/>
        <v/>
      </c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>
      <c r="A60" s="36"/>
      <c r="B60" s="6"/>
      <c r="C60" s="38"/>
      <c r="D60" s="39"/>
      <c r="E60" s="40"/>
      <c r="F60" s="1" t="str">
        <f t="shared" si="0"/>
        <v/>
      </c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>
      <c r="A61" s="36"/>
      <c r="B61" s="6"/>
      <c r="C61" s="38"/>
      <c r="D61" s="39"/>
      <c r="E61" s="40"/>
      <c r="F61" s="1" t="str">
        <f t="shared" si="0"/>
        <v/>
      </c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>
      <c r="A62" s="36"/>
      <c r="B62" s="6"/>
      <c r="C62" s="38"/>
      <c r="D62" s="39"/>
      <c r="E62" s="40"/>
      <c r="F62" s="1" t="str">
        <f t="shared" si="0"/>
        <v/>
      </c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>
      <c r="A63" s="36"/>
      <c r="B63" s="6"/>
      <c r="C63" s="38"/>
      <c r="D63" s="39"/>
      <c r="E63" s="40"/>
      <c r="F63" s="1" t="str">
        <f t="shared" si="0"/>
        <v/>
      </c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>
      <c r="A64" s="36"/>
      <c r="B64" s="6"/>
      <c r="C64" s="38"/>
      <c r="D64" s="39"/>
      <c r="E64" s="40"/>
      <c r="F64" s="1" t="str">
        <f t="shared" si="0"/>
        <v/>
      </c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>
      <c r="A65" s="36"/>
      <c r="B65" s="6"/>
      <c r="C65" s="38"/>
      <c r="D65" s="39"/>
      <c r="E65" s="40"/>
      <c r="F65" s="1" t="str">
        <f t="shared" si="0"/>
        <v/>
      </c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>
      <c r="A66" s="36"/>
      <c r="B66" s="6"/>
      <c r="C66" s="38"/>
      <c r="D66" s="39"/>
      <c r="E66" s="40"/>
      <c r="F66" s="1" t="str">
        <f t="shared" si="0"/>
        <v/>
      </c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>
      <c r="A67" s="36"/>
      <c r="B67" s="6"/>
      <c r="C67" s="38"/>
      <c r="D67" s="39"/>
      <c r="E67" s="40"/>
      <c r="F67" s="1" t="str">
        <f t="shared" si="0"/>
        <v/>
      </c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>
      <c r="A68" s="36"/>
      <c r="B68" s="6"/>
      <c r="C68" s="38"/>
      <c r="D68" s="39"/>
      <c r="E68" s="40"/>
      <c r="F68" s="1" t="str">
        <f t="shared" si="0"/>
        <v/>
      </c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05" customHeight="1" thickBot="1">
      <c r="A69" s="37"/>
      <c r="B69" s="21"/>
      <c r="C69" s="67"/>
      <c r="D69" s="45"/>
      <c r="E69" s="68"/>
      <c r="F69" s="1" t="str">
        <f t="shared" si="0"/>
        <v/>
      </c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ZkJ/ltQm4Jz8hTUA9eAY6dPq3CND/AVecT+Z6ocTy+EicRELPRc+pPO2o2hl9ZQPTJz+bNIkyK46Z2x0fv7Y7g==" saltValue="QJGaRe12vCxMAQlKQZcfXw==" spinCount="100000" sheet="1" selectLockedCells="1"/>
  <conditionalFormatting sqref="H2">
    <cfRule type="cellIs" dxfId="41" priority="1" operator="notEqual">
      <formula>"Person registered multiple times"</formula>
    </cfRule>
  </conditionalFormatting>
  <conditionalFormatting sqref="H2">
    <cfRule type="cellIs" dxfId="40" priority="2" operator="equal">
      <formula>"Person registered multiple times"</formula>
    </cfRule>
  </conditionalFormatting>
  <conditionalFormatting sqref="G2">
    <cfRule type="cellIs" dxfId="39" priority="3" operator="notEqual">
      <formula>"all good"</formula>
    </cfRule>
  </conditionalFormatting>
  <conditionalFormatting sqref="G2">
    <cfRule type="cellIs" dxfId="38" priority="4" operator="equal">
      <formula>"all good"</formula>
    </cfRule>
  </conditionalFormatting>
  <conditionalFormatting sqref="F2">
    <cfRule type="cellIs" dxfId="37" priority="5" operator="notEqual">
      <formula>"all good"</formula>
    </cfRule>
  </conditionalFormatting>
  <conditionalFormatting sqref="F2">
    <cfRule type="cellIs" dxfId="36" priority="6" operator="equal">
      <formula>"all good"</formula>
    </cfRule>
  </conditionalFormatting>
  <dataValidations count="4">
    <dataValidation type="custom" allowBlank="1" showErrorMessage="1" sqref="B5:B69" xr:uid="{00000000-0002-0000-0600-000001000000}">
      <formula1>"mm:ss,00"</formula1>
    </dataValidation>
    <dataValidation type="decimal" allowBlank="1" showErrorMessage="1" error="Ivalid input! - Please make sure that your input corresponds to the required format: [mm] e.g.: 1" sqref="C5:C69" xr:uid="{3EA3E15A-9DE6-4A42-B1F9-BCC6C8FC5495}">
      <formula1>0</formula1>
      <formula2>59</formula2>
    </dataValidation>
    <dataValidation type="decimal" allowBlank="1" showErrorMessage="1" error="Invalid input! - Please make sure that your input corresponds to the required format: [ss] e.g.: 14" sqref="D5:D69" xr:uid="{A75A0FE0-6D33-42A6-BC26-89A9FB24280A}">
      <formula1>0</formula1>
      <formula2>59</formula2>
    </dataValidation>
    <dataValidation type="decimal" allowBlank="1" showErrorMessage="1" error="Invalid input! - Please make sure that your input corresponds to the required format: [msms] e.g.: 89" sqref="E5:E69" xr:uid="{D123479F-8858-430F-B03F-F06C73B3ABF3}">
      <formula1>0</formula1>
      <formula2>99</formula2>
    </dataValidation>
  </dataValidations>
  <pageMargins left="0.7" right="0.7" top="0.78740157499999996" bottom="0.78740157499999996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600-000003000000}">
          <x14:formula1>
            <xm:f>INDIRECT("Athletes!$E$7:$E$"&amp;(COUNTA(Athletes!$C$7:$C$100)+6))</xm:f>
          </x14:formula1>
          <xm:sqref>A5:A69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workbookViewId="0">
      <selection activeCell="A5" sqref="A5"/>
    </sheetView>
  </sheetViews>
  <sheetFormatPr baseColWidth="10" defaultColWidth="14.44140625" defaultRowHeight="15.05" customHeight="1"/>
  <cols>
    <col min="1" max="1" width="15.33203125" customWidth="1"/>
    <col min="2" max="2" width="11.5546875" customWidth="1"/>
    <col min="3" max="3" width="8.33203125" customWidth="1"/>
    <col min="4" max="4" width="11.33203125" customWidth="1"/>
    <col min="5" max="5" width="17.109375" customWidth="1"/>
    <col min="6" max="6" width="14.88671875" customWidth="1"/>
    <col min="7" max="7" width="17.5546875" customWidth="1"/>
    <col min="8" max="8" width="27.33203125" customWidth="1"/>
    <col min="9" max="10" width="11.5546875" customWidth="1"/>
    <col min="11" max="11" width="10.6640625" hidden="1" customWidth="1"/>
    <col min="12" max="26" width="10.6640625" customWidth="1"/>
  </cols>
  <sheetData>
    <row r="1" spans="1:26">
      <c r="A1" s="22" t="s">
        <v>37</v>
      </c>
      <c r="B1" s="23" t="s">
        <v>38</v>
      </c>
      <c r="C1" s="24" t="s">
        <v>13</v>
      </c>
      <c r="D1" s="1"/>
      <c r="E1" s="1"/>
      <c r="F1" s="16" t="s">
        <v>10</v>
      </c>
      <c r="G1" s="16" t="s">
        <v>11</v>
      </c>
      <c r="H1" s="16" t="s">
        <v>23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16"/>
      <c r="B2" s="16"/>
      <c r="C2" s="16"/>
      <c r="D2" s="1"/>
      <c r="E2" s="1"/>
      <c r="F2" s="1" t="str">
        <f>IF(AND(G2 = "all good",H2 = "all good"),"all good", "check your inputs")</f>
        <v>all good</v>
      </c>
      <c r="G2" s="1" t="str">
        <f>IF(K4 &gt; 0,K4 &amp; " inputs incomplete","all good")</f>
        <v>all good</v>
      </c>
      <c r="H2" s="1" t="str">
        <f>IF(K2&lt;&gt;K3,"Person registered multiple times","all good")</f>
        <v>all good</v>
      </c>
      <c r="I2" s="1"/>
      <c r="J2" s="1"/>
      <c r="K2" s="1">
        <f t="array" ref="K2">SUMPRODUCT((A5:A69&lt;&gt;"")/COUNTIF(A5:A69,A5:A69 &amp; ""))</f>
        <v>0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 t="s">
        <v>24</v>
      </c>
      <c r="D3" s="1"/>
      <c r="E3" s="1"/>
      <c r="F3" s="1"/>
      <c r="G3" s="1"/>
      <c r="H3" s="1"/>
      <c r="I3" s="1"/>
      <c r="J3" s="1"/>
      <c r="K3" s="1">
        <f>COUNTA(A5:A69)</f>
        <v>0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30.15">
      <c r="A4" s="13" t="s">
        <v>17</v>
      </c>
      <c r="B4" s="20"/>
      <c r="C4" s="25" t="s">
        <v>42</v>
      </c>
      <c r="D4" s="25" t="s">
        <v>43</v>
      </c>
      <c r="E4" s="26" t="s">
        <v>44</v>
      </c>
      <c r="F4" s="1"/>
      <c r="G4" s="1"/>
      <c r="H4" s="1"/>
      <c r="I4" s="1"/>
      <c r="J4" s="1"/>
      <c r="K4" s="1">
        <f>COUNTIF(F5:F69,"Incomplete input!")</f>
        <v>0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36"/>
      <c r="B5" s="6"/>
      <c r="C5" s="38"/>
      <c r="D5" s="39"/>
      <c r="E5" s="40"/>
      <c r="F5" s="1" t="str">
        <f t="shared" ref="F5:F69" si="0">IF(COUNTA(A5:E5)=0,"",IF(OR(ISBLANK(C5),ISBLANK(D5),ISBLANK(E5),ISBLANK(A5)),"Incomplete input!","Complete input!"))</f>
        <v/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36"/>
      <c r="B6" s="6"/>
      <c r="C6" s="38"/>
      <c r="D6" s="39"/>
      <c r="E6" s="40"/>
      <c r="F6" s="1" t="str">
        <f t="shared" si="0"/>
        <v/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>
      <c r="A7" s="36"/>
      <c r="B7" s="6"/>
      <c r="C7" s="38"/>
      <c r="D7" s="39"/>
      <c r="E7" s="40"/>
      <c r="F7" s="1" t="str">
        <f t="shared" si="0"/>
        <v/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>
      <c r="A8" s="36"/>
      <c r="B8" s="6"/>
      <c r="C8" s="38"/>
      <c r="D8" s="39"/>
      <c r="E8" s="40"/>
      <c r="F8" s="1" t="str">
        <f t="shared" si="0"/>
        <v/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>
      <c r="A9" s="36"/>
      <c r="B9" s="6"/>
      <c r="C9" s="38"/>
      <c r="D9" s="39"/>
      <c r="E9" s="40"/>
      <c r="F9" s="1" t="str">
        <f t="shared" si="0"/>
        <v/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>
      <c r="A10" s="36"/>
      <c r="B10" s="6"/>
      <c r="C10" s="38"/>
      <c r="D10" s="39"/>
      <c r="E10" s="40"/>
      <c r="F10" s="1" t="str">
        <f t="shared" si="0"/>
        <v/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36"/>
      <c r="B11" s="6"/>
      <c r="C11" s="38"/>
      <c r="D11" s="39"/>
      <c r="E11" s="40"/>
      <c r="F11" s="1" t="str">
        <f t="shared" si="0"/>
        <v/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36"/>
      <c r="B12" s="6"/>
      <c r="C12" s="38"/>
      <c r="D12" s="39"/>
      <c r="E12" s="40"/>
      <c r="F12" s="1" t="str">
        <f t="shared" si="0"/>
        <v/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36"/>
      <c r="B13" s="6"/>
      <c r="C13" s="38"/>
      <c r="D13" s="39"/>
      <c r="E13" s="40"/>
      <c r="F13" s="1" t="str">
        <f t="shared" si="0"/>
        <v/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>
      <c r="A14" s="36"/>
      <c r="B14" s="6"/>
      <c r="C14" s="38"/>
      <c r="D14" s="39"/>
      <c r="E14" s="40"/>
      <c r="F14" s="1" t="str">
        <f t="shared" si="0"/>
        <v/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>
      <c r="A15" s="36"/>
      <c r="B15" s="6"/>
      <c r="C15" s="38"/>
      <c r="D15" s="39"/>
      <c r="E15" s="40"/>
      <c r="F15" s="1" t="str">
        <f t="shared" si="0"/>
        <v/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>
      <c r="A16" s="36"/>
      <c r="B16" s="6"/>
      <c r="C16" s="38"/>
      <c r="D16" s="39"/>
      <c r="E16" s="40"/>
      <c r="F16" s="1" t="str">
        <f t="shared" si="0"/>
        <v/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36"/>
      <c r="B17" s="6"/>
      <c r="C17" s="38"/>
      <c r="D17" s="39"/>
      <c r="E17" s="40"/>
      <c r="F17" s="1" t="str">
        <f t="shared" si="0"/>
        <v/>
      </c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36"/>
      <c r="B18" s="6"/>
      <c r="C18" s="38"/>
      <c r="D18" s="39"/>
      <c r="E18" s="40"/>
      <c r="F18" s="1" t="str">
        <f t="shared" si="0"/>
        <v/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>
      <c r="A19" s="36"/>
      <c r="B19" s="6"/>
      <c r="C19" s="38"/>
      <c r="D19" s="39"/>
      <c r="E19" s="40"/>
      <c r="F19" s="1" t="str">
        <f t="shared" si="0"/>
        <v/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>
      <c r="A20" s="36"/>
      <c r="B20" s="6"/>
      <c r="C20" s="38"/>
      <c r="D20" s="39"/>
      <c r="E20" s="40"/>
      <c r="F20" s="1" t="str">
        <f t="shared" si="0"/>
        <v/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>
      <c r="A21" s="36"/>
      <c r="B21" s="6"/>
      <c r="C21" s="38"/>
      <c r="D21" s="39"/>
      <c r="E21" s="40"/>
      <c r="F21" s="1" t="str">
        <f t="shared" si="0"/>
        <v/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>
      <c r="A22" s="36"/>
      <c r="B22" s="6"/>
      <c r="C22" s="38"/>
      <c r="D22" s="39"/>
      <c r="E22" s="40"/>
      <c r="F22" s="1" t="str">
        <f t="shared" si="0"/>
        <v/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>
      <c r="A23" s="36"/>
      <c r="B23" s="6"/>
      <c r="C23" s="38"/>
      <c r="D23" s="39"/>
      <c r="E23" s="40"/>
      <c r="F23" s="1" t="str">
        <f t="shared" si="0"/>
        <v/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>
      <c r="A24" s="36"/>
      <c r="B24" s="6"/>
      <c r="C24" s="38"/>
      <c r="D24" s="39"/>
      <c r="E24" s="40"/>
      <c r="F24" s="1" t="str">
        <f t="shared" si="0"/>
        <v/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>
      <c r="A25" s="36"/>
      <c r="B25" s="6"/>
      <c r="C25" s="38"/>
      <c r="D25" s="39"/>
      <c r="E25" s="40"/>
      <c r="F25" s="1" t="str">
        <f t="shared" si="0"/>
        <v/>
      </c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>
      <c r="A26" s="36"/>
      <c r="B26" s="6"/>
      <c r="C26" s="38"/>
      <c r="D26" s="39"/>
      <c r="E26" s="40"/>
      <c r="F26" s="1" t="str">
        <f t="shared" si="0"/>
        <v/>
      </c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>
      <c r="A27" s="36"/>
      <c r="B27" s="6"/>
      <c r="C27" s="38"/>
      <c r="D27" s="39"/>
      <c r="E27" s="40"/>
      <c r="F27" s="1" t="str">
        <f t="shared" si="0"/>
        <v/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>
      <c r="A28" s="36"/>
      <c r="B28" s="6"/>
      <c r="C28" s="38"/>
      <c r="D28" s="39"/>
      <c r="E28" s="40"/>
      <c r="F28" s="1" t="str">
        <f t="shared" si="0"/>
        <v/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>
      <c r="A29" s="36"/>
      <c r="B29" s="6"/>
      <c r="C29" s="38"/>
      <c r="D29" s="39"/>
      <c r="E29" s="40"/>
      <c r="F29" s="1" t="str">
        <f t="shared" si="0"/>
        <v/>
      </c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>
      <c r="A30" s="36"/>
      <c r="B30" s="6"/>
      <c r="C30" s="38"/>
      <c r="D30" s="39"/>
      <c r="E30" s="40"/>
      <c r="F30" s="1" t="str">
        <f t="shared" si="0"/>
        <v/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>
      <c r="A31" s="36"/>
      <c r="B31" s="6"/>
      <c r="C31" s="38"/>
      <c r="D31" s="39"/>
      <c r="E31" s="40"/>
      <c r="F31" s="1" t="str">
        <f t="shared" si="0"/>
        <v/>
      </c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>
      <c r="A32" s="36"/>
      <c r="B32" s="6"/>
      <c r="C32" s="38"/>
      <c r="D32" s="39"/>
      <c r="E32" s="40"/>
      <c r="F32" s="1" t="str">
        <f t="shared" si="0"/>
        <v/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>
      <c r="A33" s="36"/>
      <c r="B33" s="6"/>
      <c r="C33" s="38"/>
      <c r="D33" s="39"/>
      <c r="E33" s="40"/>
      <c r="F33" s="1" t="str">
        <f t="shared" si="0"/>
        <v/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>
      <c r="A34" s="36"/>
      <c r="B34" s="6"/>
      <c r="C34" s="38"/>
      <c r="D34" s="39"/>
      <c r="E34" s="40"/>
      <c r="F34" s="1" t="str">
        <f t="shared" si="0"/>
        <v/>
      </c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>
      <c r="A35" s="36"/>
      <c r="B35" s="6"/>
      <c r="C35" s="38"/>
      <c r="D35" s="39"/>
      <c r="E35" s="40"/>
      <c r="F35" s="1" t="str">
        <f t="shared" si="0"/>
        <v/>
      </c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>
      <c r="A36" s="36"/>
      <c r="B36" s="6"/>
      <c r="C36" s="38"/>
      <c r="D36" s="39"/>
      <c r="E36" s="40"/>
      <c r="F36" s="1" t="str">
        <f t="shared" si="0"/>
        <v/>
      </c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>
      <c r="A37" s="36"/>
      <c r="B37" s="6"/>
      <c r="C37" s="38"/>
      <c r="D37" s="39"/>
      <c r="E37" s="40"/>
      <c r="F37" s="1" t="str">
        <f t="shared" si="0"/>
        <v/>
      </c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>
      <c r="A38" s="36"/>
      <c r="B38" s="6"/>
      <c r="C38" s="38"/>
      <c r="D38" s="39"/>
      <c r="E38" s="40"/>
      <c r="F38" s="1" t="str">
        <f t="shared" si="0"/>
        <v/>
      </c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>
      <c r="A39" s="36"/>
      <c r="B39" s="6"/>
      <c r="C39" s="38"/>
      <c r="D39" s="39"/>
      <c r="E39" s="40"/>
      <c r="F39" s="1" t="str">
        <f t="shared" si="0"/>
        <v/>
      </c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>
      <c r="A40" s="36"/>
      <c r="B40" s="6"/>
      <c r="C40" s="38"/>
      <c r="D40" s="39"/>
      <c r="E40" s="40"/>
      <c r="F40" s="1" t="str">
        <f t="shared" si="0"/>
        <v/>
      </c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>
      <c r="A41" s="36"/>
      <c r="B41" s="6"/>
      <c r="C41" s="38"/>
      <c r="D41" s="39"/>
      <c r="E41" s="40"/>
      <c r="F41" s="1" t="str">
        <f t="shared" si="0"/>
        <v/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>
      <c r="A42" s="36"/>
      <c r="B42" s="6"/>
      <c r="C42" s="38"/>
      <c r="D42" s="39"/>
      <c r="E42" s="40"/>
      <c r="F42" s="1" t="str">
        <f t="shared" si="0"/>
        <v/>
      </c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>
      <c r="A43" s="36"/>
      <c r="B43" s="6"/>
      <c r="C43" s="38"/>
      <c r="D43" s="39"/>
      <c r="E43" s="40"/>
      <c r="F43" s="1" t="str">
        <f t="shared" si="0"/>
        <v/>
      </c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>
      <c r="A44" s="36"/>
      <c r="B44" s="6"/>
      <c r="C44" s="38"/>
      <c r="D44" s="39"/>
      <c r="E44" s="40"/>
      <c r="F44" s="1" t="str">
        <f t="shared" si="0"/>
        <v/>
      </c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>
      <c r="A45" s="36"/>
      <c r="B45" s="6"/>
      <c r="C45" s="38"/>
      <c r="D45" s="39"/>
      <c r="E45" s="40"/>
      <c r="F45" s="1" t="str">
        <f t="shared" si="0"/>
        <v/>
      </c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>
      <c r="A46" s="36"/>
      <c r="B46" s="6"/>
      <c r="C46" s="38"/>
      <c r="D46" s="39"/>
      <c r="E46" s="40"/>
      <c r="F46" s="1" t="str">
        <f t="shared" si="0"/>
        <v/>
      </c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>
      <c r="A47" s="36"/>
      <c r="B47" s="6"/>
      <c r="C47" s="38"/>
      <c r="D47" s="39"/>
      <c r="E47" s="40"/>
      <c r="F47" s="1" t="str">
        <f t="shared" si="0"/>
        <v/>
      </c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>
      <c r="A48" s="36"/>
      <c r="B48" s="6"/>
      <c r="C48" s="38"/>
      <c r="D48" s="39"/>
      <c r="E48" s="40"/>
      <c r="F48" s="1" t="str">
        <f t="shared" si="0"/>
        <v/>
      </c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>
      <c r="A49" s="36"/>
      <c r="B49" s="6"/>
      <c r="C49" s="38"/>
      <c r="D49" s="39"/>
      <c r="E49" s="40"/>
      <c r="F49" s="1" t="str">
        <f t="shared" si="0"/>
        <v/>
      </c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>
      <c r="A50" s="36"/>
      <c r="B50" s="6"/>
      <c r="C50" s="38"/>
      <c r="D50" s="39"/>
      <c r="E50" s="40"/>
      <c r="F50" s="1" t="str">
        <f t="shared" si="0"/>
        <v/>
      </c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>
      <c r="A51" s="36"/>
      <c r="B51" s="6"/>
      <c r="C51" s="38"/>
      <c r="D51" s="39"/>
      <c r="E51" s="40"/>
      <c r="F51" s="1" t="str">
        <f t="shared" si="0"/>
        <v/>
      </c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>
      <c r="A52" s="36"/>
      <c r="B52" s="6"/>
      <c r="C52" s="38"/>
      <c r="D52" s="39"/>
      <c r="E52" s="40"/>
      <c r="F52" s="1" t="str">
        <f t="shared" si="0"/>
        <v/>
      </c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>
      <c r="A53" s="36"/>
      <c r="B53" s="6"/>
      <c r="C53" s="38"/>
      <c r="D53" s="39"/>
      <c r="E53" s="40"/>
      <c r="F53" s="1" t="str">
        <f t="shared" si="0"/>
        <v/>
      </c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>
      <c r="A54" s="36"/>
      <c r="B54" s="6"/>
      <c r="C54" s="38"/>
      <c r="D54" s="39"/>
      <c r="E54" s="40"/>
      <c r="F54" s="1" t="str">
        <f t="shared" si="0"/>
        <v/>
      </c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>
      <c r="A55" s="36"/>
      <c r="B55" s="6"/>
      <c r="C55" s="38"/>
      <c r="D55" s="39"/>
      <c r="E55" s="40"/>
      <c r="F55" s="1" t="str">
        <f t="shared" si="0"/>
        <v/>
      </c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>
      <c r="A56" s="36"/>
      <c r="B56" s="6"/>
      <c r="C56" s="38"/>
      <c r="D56" s="39"/>
      <c r="E56" s="40"/>
      <c r="F56" s="1" t="str">
        <f t="shared" si="0"/>
        <v/>
      </c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>
      <c r="A57" s="36"/>
      <c r="B57" s="6"/>
      <c r="C57" s="38"/>
      <c r="D57" s="39"/>
      <c r="E57" s="40"/>
      <c r="F57" s="1" t="str">
        <f t="shared" si="0"/>
        <v/>
      </c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>
      <c r="A58" s="36"/>
      <c r="B58" s="6"/>
      <c r="C58" s="38"/>
      <c r="D58" s="39"/>
      <c r="E58" s="40"/>
      <c r="F58" s="1" t="str">
        <f t="shared" si="0"/>
        <v/>
      </c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>
      <c r="A59" s="36"/>
      <c r="B59" s="6"/>
      <c r="C59" s="38"/>
      <c r="D59" s="39"/>
      <c r="E59" s="40"/>
      <c r="F59" s="1" t="str">
        <f t="shared" si="0"/>
        <v/>
      </c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>
      <c r="A60" s="36"/>
      <c r="B60" s="6"/>
      <c r="C60" s="38"/>
      <c r="D60" s="39"/>
      <c r="E60" s="40"/>
      <c r="F60" s="1" t="str">
        <f t="shared" si="0"/>
        <v/>
      </c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>
      <c r="A61" s="36"/>
      <c r="B61" s="6"/>
      <c r="C61" s="38"/>
      <c r="D61" s="39"/>
      <c r="E61" s="40"/>
      <c r="F61" s="1" t="str">
        <f t="shared" si="0"/>
        <v/>
      </c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>
      <c r="A62" s="36"/>
      <c r="B62" s="6"/>
      <c r="C62" s="38"/>
      <c r="D62" s="39"/>
      <c r="E62" s="40"/>
      <c r="F62" s="1" t="str">
        <f t="shared" si="0"/>
        <v/>
      </c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>
      <c r="A63" s="36"/>
      <c r="B63" s="6"/>
      <c r="C63" s="38"/>
      <c r="D63" s="39"/>
      <c r="E63" s="40"/>
      <c r="F63" s="1" t="str">
        <f t="shared" si="0"/>
        <v/>
      </c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>
      <c r="A64" s="36"/>
      <c r="B64" s="6"/>
      <c r="C64" s="38"/>
      <c r="D64" s="39"/>
      <c r="E64" s="40"/>
      <c r="F64" s="1" t="str">
        <f t="shared" si="0"/>
        <v/>
      </c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>
      <c r="A65" s="36"/>
      <c r="B65" s="6"/>
      <c r="C65" s="38"/>
      <c r="D65" s="39"/>
      <c r="E65" s="40"/>
      <c r="F65" s="1" t="str">
        <f t="shared" si="0"/>
        <v/>
      </c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>
      <c r="A66" s="36"/>
      <c r="B66" s="6"/>
      <c r="C66" s="38"/>
      <c r="D66" s="39"/>
      <c r="E66" s="40"/>
      <c r="F66" s="1" t="str">
        <f t="shared" si="0"/>
        <v/>
      </c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>
      <c r="A67" s="36"/>
      <c r="B67" s="6"/>
      <c r="C67" s="38"/>
      <c r="D67" s="39"/>
      <c r="E67" s="40"/>
      <c r="F67" s="1" t="str">
        <f t="shared" si="0"/>
        <v/>
      </c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>
      <c r="A68" s="36"/>
      <c r="B68" s="6"/>
      <c r="C68" s="38"/>
      <c r="D68" s="39"/>
      <c r="E68" s="40"/>
      <c r="F68" s="1" t="str">
        <f t="shared" si="0"/>
        <v/>
      </c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05" customHeight="1" thickBot="1">
      <c r="A69" s="37"/>
      <c r="B69" s="21"/>
      <c r="C69" s="67"/>
      <c r="D69" s="45"/>
      <c r="E69" s="68"/>
      <c r="F69" s="1" t="str">
        <f t="shared" si="0"/>
        <v/>
      </c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/2IUCOy+XfbNJLNarXjxMH+jAdlhl0nV4H6GeR67XO2kGiWBQ/qmz/ujCiFKqLrVgv+t55DkIzp762jkf+NoWQ==" saltValue="QbQaBbFPUa+8eMP8Y35Zlw==" spinCount="100000" sheet="1" selectLockedCells="1"/>
  <conditionalFormatting sqref="H2">
    <cfRule type="cellIs" dxfId="35" priority="1" operator="notEqual">
      <formula>"Person registered multiple times"</formula>
    </cfRule>
  </conditionalFormatting>
  <conditionalFormatting sqref="H2">
    <cfRule type="cellIs" dxfId="34" priority="2" operator="equal">
      <formula>"Person registered multiple times"</formula>
    </cfRule>
  </conditionalFormatting>
  <conditionalFormatting sqref="G2">
    <cfRule type="cellIs" dxfId="33" priority="3" operator="notEqual">
      <formula>"all good"</formula>
    </cfRule>
  </conditionalFormatting>
  <conditionalFormatting sqref="G2">
    <cfRule type="cellIs" dxfId="32" priority="4" operator="equal">
      <formula>"all good"</formula>
    </cfRule>
  </conditionalFormatting>
  <conditionalFormatting sqref="F2">
    <cfRule type="cellIs" dxfId="31" priority="5" operator="notEqual">
      <formula>"all good"</formula>
    </cfRule>
  </conditionalFormatting>
  <conditionalFormatting sqref="F2">
    <cfRule type="cellIs" dxfId="30" priority="6" operator="equal">
      <formula>"all good"</formula>
    </cfRule>
  </conditionalFormatting>
  <dataValidations count="4">
    <dataValidation type="custom" allowBlank="1" showErrorMessage="1" sqref="B5:B69" xr:uid="{00000000-0002-0000-0700-000002000000}">
      <formula1>"mm:ss,00"</formula1>
    </dataValidation>
    <dataValidation type="decimal" allowBlank="1" showErrorMessage="1" error="Invalid input! - Please make sure that your input corresponds to the required format: [mm] e.g.: 1" prompt="_x000a_ " sqref="C5:C69" xr:uid="{073B8452-431E-452E-8ED7-81E545BE39E4}">
      <formula1>0</formula1>
      <formula2>59</formula2>
    </dataValidation>
    <dataValidation type="decimal" allowBlank="1" showErrorMessage="1" error="Invalid input! - Please make sure that your input corresponds to the required format: [ss] e.g.: 14" sqref="D5:D69" xr:uid="{D2A053CD-A4EB-4581-BB00-D9EB8FAE9C89}">
      <formula1>0</formula1>
      <formula2>59</formula2>
    </dataValidation>
    <dataValidation type="decimal" allowBlank="1" showInputMessage="1" showErrorMessage="1" error="Invalid input! - Please make sure that your input corresponds to the required format: [msms] e.g.: 89" sqref="E5:E69" xr:uid="{BC9F81C2-9BC1-42EF-AC1E-3E1CD2F491B2}">
      <formula1>0</formula1>
      <formula2>99</formula2>
    </dataValidation>
  </dataValidations>
  <pageMargins left="0.7" right="0.7" top="0.78740157499999996" bottom="0.78740157499999996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700-000000000000}">
          <x14:formula1>
            <xm:f>INDIRECT("Athletes!$M$7:$M$"&amp;(COUNTA(Athletes!$K$7:$K$100)+6))</xm:f>
          </x14:formula1>
          <xm:sqref>A5:A69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0"/>
  <sheetViews>
    <sheetView workbookViewId="0">
      <selection activeCell="A8" sqref="A8"/>
    </sheetView>
  </sheetViews>
  <sheetFormatPr baseColWidth="10" defaultColWidth="14.44140625" defaultRowHeight="15.05" customHeight="1"/>
  <cols>
    <col min="1" max="1" width="15.5546875" customWidth="1"/>
    <col min="2" max="2" width="15.109375" customWidth="1"/>
    <col min="3" max="4" width="11.5546875" customWidth="1"/>
    <col min="5" max="5" width="19.6640625" customWidth="1"/>
    <col min="6" max="6" width="11.5546875" customWidth="1"/>
    <col min="7" max="10" width="10.6640625" customWidth="1"/>
    <col min="11" max="11" width="10.6640625" hidden="1" customWidth="1"/>
    <col min="12" max="26" width="10.6640625" customWidth="1"/>
  </cols>
  <sheetData>
    <row r="1" spans="1:26" ht="15.75" thickBot="1">
      <c r="A1" s="22" t="s">
        <v>50</v>
      </c>
      <c r="B1" s="23" t="s">
        <v>51</v>
      </c>
      <c r="C1" s="24" t="s">
        <v>46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6">
      <c r="A2" s="16"/>
      <c r="B2" s="16"/>
      <c r="C2" s="16"/>
      <c r="D2" s="1"/>
      <c r="E2" s="1" t="str">
        <f>IF(K5 &gt; 0,K5 &amp; " inputs incomplete","all good")</f>
        <v>all good</v>
      </c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31" t="str">
        <f>"Registered "&amp;COUNTA(C8:C33)&amp;" Team[s]"</f>
        <v>Registered 0 Team[s]</v>
      </c>
      <c r="B3" s="30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6">
      <c r="A4" s="1"/>
      <c r="B4" s="1"/>
      <c r="C4" s="1"/>
      <c r="D4" s="1"/>
      <c r="F4" s="1"/>
      <c r="G4" s="1"/>
      <c r="H4" s="1"/>
      <c r="I4" s="1"/>
      <c r="J4" s="1"/>
      <c r="K4" s="1">
        <f>COUNTA(C8:C33)</f>
        <v>0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1"/>
      <c r="B5" s="1"/>
      <c r="C5" s="1"/>
      <c r="D5" s="1"/>
      <c r="E5" s="1" t="s">
        <v>52</v>
      </c>
      <c r="F5" s="1"/>
      <c r="G5" s="1"/>
      <c r="H5" s="1"/>
      <c r="I5" s="1"/>
      <c r="J5" s="1"/>
      <c r="K5" s="1">
        <f>COUNTIF(D8:D33,"Incomplete input!")</f>
        <v>0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thickBot="1">
      <c r="A6" s="1" t="s">
        <v>53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30.15">
      <c r="A7" s="27" t="s">
        <v>25</v>
      </c>
      <c r="B7" s="28" t="s">
        <v>26</v>
      </c>
      <c r="C7" s="35" t="s">
        <v>27</v>
      </c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>
      <c r="A8" s="41"/>
      <c r="B8" s="42"/>
      <c r="C8" s="43"/>
      <c r="D8" s="1" t="str">
        <f>IF(COUNTA(A8:C8)=0,"",IF(OR(ISBLANK(A8),ISBLANK(B8),ISBLANK(C8)),"Incomplete input!","Complete input!"))</f>
        <v/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>
      <c r="A9" s="41"/>
      <c r="B9" s="42"/>
      <c r="C9" s="43"/>
      <c r="D9" s="1" t="str">
        <f t="shared" ref="D9:D33" si="0">IF(COUNTA(A9:C9)=0,"",IF(OR(ISBLANK(A9),ISBLANK(B9),ISBLANK(C9)),"Incomplete input!","Complete input!"))</f>
        <v/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>
      <c r="A10" s="41"/>
      <c r="B10" s="42"/>
      <c r="C10" s="43"/>
      <c r="D10" s="1" t="str">
        <f t="shared" si="0"/>
        <v/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41"/>
      <c r="B11" s="42"/>
      <c r="C11" s="43"/>
      <c r="D11" s="1" t="str">
        <f t="shared" si="0"/>
        <v/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41"/>
      <c r="B12" s="42"/>
      <c r="C12" s="43"/>
      <c r="D12" s="1" t="str">
        <f t="shared" si="0"/>
        <v/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41"/>
      <c r="B13" s="42"/>
      <c r="C13" s="43"/>
      <c r="D13" s="1" t="str">
        <f t="shared" si="0"/>
        <v/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>
      <c r="A14" s="41"/>
      <c r="B14" s="42"/>
      <c r="C14" s="43"/>
      <c r="D14" s="1" t="str">
        <f t="shared" si="0"/>
        <v/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>
      <c r="A15" s="41"/>
      <c r="B15" s="42"/>
      <c r="C15" s="43"/>
      <c r="D15" s="1" t="str">
        <f t="shared" si="0"/>
        <v/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>
      <c r="A16" s="41"/>
      <c r="B16" s="42"/>
      <c r="C16" s="43"/>
      <c r="D16" s="1" t="str">
        <f t="shared" si="0"/>
        <v/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41"/>
      <c r="B17" s="42"/>
      <c r="C17" s="43"/>
      <c r="D17" s="1" t="str">
        <f t="shared" si="0"/>
        <v/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41"/>
      <c r="B18" s="42"/>
      <c r="C18" s="43"/>
      <c r="D18" s="1" t="str">
        <f t="shared" si="0"/>
        <v/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>
      <c r="A19" s="41"/>
      <c r="B19" s="42"/>
      <c r="C19" s="43"/>
      <c r="D19" s="1" t="str">
        <f t="shared" si="0"/>
        <v/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>
      <c r="A20" s="41"/>
      <c r="B20" s="42"/>
      <c r="C20" s="43"/>
      <c r="D20" s="1" t="str">
        <f t="shared" si="0"/>
        <v/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>
      <c r="A21" s="41"/>
      <c r="B21" s="42"/>
      <c r="C21" s="43"/>
      <c r="D21" s="1" t="str">
        <f t="shared" si="0"/>
        <v/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>
      <c r="A22" s="41"/>
      <c r="B22" s="42"/>
      <c r="C22" s="43"/>
      <c r="D22" s="1" t="str">
        <f t="shared" si="0"/>
        <v/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>
      <c r="A23" s="41"/>
      <c r="B23" s="42"/>
      <c r="C23" s="43"/>
      <c r="D23" s="1" t="str">
        <f t="shared" si="0"/>
        <v/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>
      <c r="A24" s="41"/>
      <c r="B24" s="42"/>
      <c r="C24" s="43"/>
      <c r="D24" s="1" t="str">
        <f t="shared" si="0"/>
        <v/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>
      <c r="A25" s="41"/>
      <c r="B25" s="42"/>
      <c r="C25" s="43"/>
      <c r="D25" s="1" t="str">
        <f t="shared" si="0"/>
        <v/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>
      <c r="A26" s="41"/>
      <c r="B26" s="42"/>
      <c r="C26" s="43"/>
      <c r="D26" s="1" t="str">
        <f t="shared" si="0"/>
        <v/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>
      <c r="A27" s="41"/>
      <c r="B27" s="42"/>
      <c r="C27" s="43"/>
      <c r="D27" s="1" t="str">
        <f t="shared" si="0"/>
        <v/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>
      <c r="A28" s="41"/>
      <c r="B28" s="42"/>
      <c r="C28" s="43"/>
      <c r="D28" s="1" t="str">
        <f t="shared" si="0"/>
        <v/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>
      <c r="A29" s="41"/>
      <c r="B29" s="42"/>
      <c r="C29" s="43"/>
      <c r="D29" s="1" t="str">
        <f t="shared" si="0"/>
        <v/>
      </c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>
      <c r="A30" s="41"/>
      <c r="B30" s="42"/>
      <c r="C30" s="43"/>
      <c r="D30" s="1" t="str">
        <f t="shared" si="0"/>
        <v/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>
      <c r="A31" s="41"/>
      <c r="B31" s="42"/>
      <c r="C31" s="43"/>
      <c r="D31" s="1" t="str">
        <f t="shared" si="0"/>
        <v/>
      </c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>
      <c r="A32" s="41"/>
      <c r="B32" s="42"/>
      <c r="C32" s="43"/>
      <c r="D32" s="1" t="str">
        <f t="shared" si="0"/>
        <v/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thickBot="1">
      <c r="A33" s="44"/>
      <c r="B33" s="45"/>
      <c r="C33" s="46"/>
      <c r="D33" s="1" t="str">
        <f t="shared" si="0"/>
        <v/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nQcblaamG1i/bjvUq7lNDJKkZkAqAHIJdULMZqwKrvkHE5nIGxIQ5WJCMqR+ASXNTJhyS+uz45kHzIo+heHZBw==" saltValue="eyNy3lt8b1FyYWghMDuoVA==" spinCount="100000" sheet="1" selectLockedCells="1"/>
  <conditionalFormatting sqref="E2">
    <cfRule type="cellIs" dxfId="29" priority="1" operator="notEqual">
      <formula>"all good"</formula>
    </cfRule>
  </conditionalFormatting>
  <conditionalFormatting sqref="E2">
    <cfRule type="cellIs" dxfId="28" priority="2" operator="equal">
      <formula>"all good"</formula>
    </cfRule>
  </conditionalFormatting>
  <dataValidations count="5">
    <dataValidation type="custom" allowBlank="1" showInputMessage="1" prompt="Are you sure? - Really?" sqref="C3" xr:uid="{9910D999-3C2D-44FD-AD3A-BB05898418D3}">
      <formula1>B3&lt;=10</formula1>
    </dataValidation>
    <dataValidation type="decimal" allowBlank="1" showInputMessage="1" showErrorMessage="1" prompt="Invalid input! - If you dont want to register any team, please enter '0'." sqref="B3" xr:uid="{AE9424B3-AADD-4BB6-8572-29F734325D74}">
      <formula1>0</formula1>
      <formula2>50</formula2>
    </dataValidation>
    <dataValidation type="decimal" allowBlank="1" showErrorMessage="1" error="Invalid input! - Please make sure that your input corresponds to the required format: [mm] e.g.: 1" prompt="_x000a_ " sqref="A8:A33" xr:uid="{9B849D78-8906-4F5D-9039-DD763F4CE31C}">
      <formula1>0</formula1>
      <formula2>59</formula2>
    </dataValidation>
    <dataValidation type="decimal" allowBlank="1" showInputMessage="1" showErrorMessage="1" error="Invalid input! - Please make sure that your input corresponds to the required format: [ss] e.g.: 14" sqref="B8:B33" xr:uid="{9E8FAAA4-0136-46B8-92C7-59E41004B858}">
      <formula1>0</formula1>
      <formula2>59</formula2>
    </dataValidation>
    <dataValidation type="decimal" allowBlank="1" showErrorMessage="1" error="Invalid input! - Please make sure that your input corresponds to the required format: [msms] e.g.: 89" sqref="C8:C33" xr:uid="{D1FA3C7A-D595-4721-B1C7-6D92A17FF388}">
      <formula1>0</formula1>
      <formula2>99</formula2>
    </dataValidation>
  </dataValidations>
  <pageMargins left="0.7" right="0.7" top="0.78740157499999996" bottom="0.78740157499999996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15</vt:i4>
      </vt:variant>
    </vt:vector>
  </HeadingPairs>
  <TitlesOfParts>
    <vt:vector size="15" baseType="lpstr">
      <vt:lpstr>Info</vt:lpstr>
      <vt:lpstr>Athletes</vt:lpstr>
      <vt:lpstr>WK1</vt:lpstr>
      <vt:lpstr>WK2</vt:lpstr>
      <vt:lpstr>WK3</vt:lpstr>
      <vt:lpstr>WK4</vt:lpstr>
      <vt:lpstr>WK5</vt:lpstr>
      <vt:lpstr>WK6</vt:lpstr>
      <vt:lpstr>WK7</vt:lpstr>
      <vt:lpstr>WK8</vt:lpstr>
      <vt:lpstr>WK9</vt:lpstr>
      <vt:lpstr>WK10</vt:lpstr>
      <vt:lpstr>WK11</vt:lpstr>
      <vt:lpstr>WK12</vt:lpstr>
      <vt:lpstr>WK19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Wilhelm, Adrian Darius</dc:creator>
  <cp:lastModifiedBy>Adrian</cp:lastModifiedBy>
  <dcterms:created xsi:type="dcterms:W3CDTF">2022-12-26T14:58:55Z</dcterms:created>
  <dcterms:modified xsi:type="dcterms:W3CDTF">2024-10-14T18:42:23Z</dcterms:modified>
</cp:coreProperties>
</file>