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samt" sheetId="1" r:id="rId4"/>
  </sheets>
  <definedNames/>
  <calcPr/>
  <extLst>
    <ext uri="GoogleSheetsCustomDataVersion2">
      <go:sheetsCustomData xmlns:go="http://customooxmlschemas.google.com/" r:id="rId5" roundtripDataChecksum="M96kZdBHbLqyEhVW/KD23RYqLr0tg8l7EASd8YzLYZk="/>
    </ext>
  </extLst>
</workbook>
</file>

<file path=xl/sharedStrings.xml><?xml version="1.0" encoding="utf-8"?>
<sst xmlns="http://schemas.openxmlformats.org/spreadsheetml/2006/main" count="86" uniqueCount="85">
  <si>
    <t>aufsummierte anwesende Kinderzahl / aufsummierte gehaltene Einheiten x Gruppen = durchschnittl. TN pro Woche</t>
  </si>
  <si>
    <t>Schuljahr</t>
  </si>
  <si>
    <t>Schulen</t>
  </si>
  <si>
    <t>LA</t>
  </si>
  <si>
    <t>KIT</t>
  </si>
  <si>
    <t>PH</t>
  </si>
  <si>
    <t>PFS</t>
  </si>
  <si>
    <t>SGK</t>
  </si>
  <si>
    <t>SR</t>
  </si>
  <si>
    <t>BB</t>
  </si>
  <si>
    <t>son</t>
  </si>
  <si>
    <t>Schüler Gesamt</t>
  </si>
  <si>
    <r>
      <rPr>
        <rFont val="Arial"/>
        <b/>
        <color theme="1"/>
        <sz val="9.0"/>
      </rPr>
      <t xml:space="preserve">S
</t>
    </r>
    <r>
      <rPr>
        <rFont val="Arial"/>
        <b val="0"/>
        <color theme="1"/>
        <sz val="7.0"/>
      </rPr>
      <t>(Seepferdchen, Schwimmergruppe)</t>
    </r>
  </si>
  <si>
    <r>
      <rPr>
        <rFont val="Arial"/>
        <b/>
        <color theme="1"/>
        <sz val="9.0"/>
      </rPr>
      <t xml:space="preserve">KSS
</t>
    </r>
    <r>
      <rPr>
        <rFont val="Arial"/>
        <b val="0"/>
        <color theme="1"/>
        <sz val="7.0"/>
      </rPr>
      <t>(Nichtschw.Schwimmergruppe)</t>
    </r>
  </si>
  <si>
    <t>KSS-Seepf. Nach SF</t>
  </si>
  <si>
    <r>
      <rPr>
        <rFont val="Arial"/>
        <b/>
        <color theme="1"/>
        <sz val="9.0"/>
      </rPr>
      <t xml:space="preserve">Quote 
</t>
    </r>
    <r>
      <rPr>
        <rFont val="Arial"/>
        <b val="0"/>
        <color theme="1"/>
        <sz val="7.0"/>
      </rPr>
      <t>KSS-&gt;S</t>
    </r>
  </si>
  <si>
    <r>
      <rPr>
        <rFont val="Arial"/>
        <b/>
        <color theme="1"/>
        <sz val="9.0"/>
      </rPr>
      <t xml:space="preserve">NSG 
</t>
    </r>
    <r>
      <rPr>
        <rFont val="Arial"/>
        <b val="0"/>
        <color theme="1"/>
        <sz val="7.0"/>
      </rPr>
      <t>(Nichtschwimmergruppe)</t>
    </r>
  </si>
  <si>
    <t>NSG-Seepf. Nach SF</t>
  </si>
  <si>
    <r>
      <rPr>
        <rFont val="Arial"/>
        <b/>
        <color theme="1"/>
        <sz val="9.0"/>
      </rPr>
      <t xml:space="preserve">Quote
</t>
    </r>
    <r>
      <rPr>
        <rFont val="Arial"/>
        <b val="0"/>
        <color theme="1"/>
        <sz val="7.0"/>
      </rPr>
      <t>NSG-&gt;S</t>
    </r>
  </si>
  <si>
    <t>Quote Nichtschw. [Start]</t>
  </si>
  <si>
    <t>Quote Kinder ohne S [Ende]</t>
  </si>
  <si>
    <t>Quote Kinder ohne S [Ende-Intensiv]</t>
  </si>
  <si>
    <t>Gruppen</t>
  </si>
  <si>
    <t>TN/Gruppen</t>
  </si>
  <si>
    <t>Durchschnittl.TN pro Woche</t>
  </si>
  <si>
    <t>Anmerkungen</t>
  </si>
  <si>
    <t>2011/12</t>
  </si>
  <si>
    <t>Feb. - Jun 2012</t>
  </si>
  <si>
    <t>2012/13</t>
  </si>
  <si>
    <t>Okt. - Feb. 12/13</t>
  </si>
  <si>
    <t>Faschingsferien 2013</t>
  </si>
  <si>
    <t>2013/14</t>
  </si>
  <si>
    <t>Okt. - Feb. 13/14</t>
  </si>
  <si>
    <t>Faschingsferien 2014</t>
  </si>
  <si>
    <t>Osterferien 2014</t>
  </si>
  <si>
    <t>Pfingstferien 2014</t>
  </si>
  <si>
    <t>2014/15</t>
  </si>
  <si>
    <t>Okt. - Feb. 14/15</t>
  </si>
  <si>
    <t>Faschingsferien 2015</t>
  </si>
  <si>
    <t>2015/16</t>
  </si>
  <si>
    <t>Nov. - März 15/16</t>
  </si>
  <si>
    <t>erstmals Start nach den Herbstferien</t>
  </si>
  <si>
    <t>Faschingsferien 2016</t>
  </si>
  <si>
    <t>2016/17</t>
  </si>
  <si>
    <t>Nov - März 16/17</t>
  </si>
  <si>
    <t>Faschingsferien 2017</t>
  </si>
  <si>
    <t>Aufgrund großem Interesse wurde ein weiterer Intensivkurs angeboten (9. Kurs im Fächerbad)</t>
  </si>
  <si>
    <t>2017/18</t>
  </si>
  <si>
    <t>Nov. - März 17/18</t>
  </si>
  <si>
    <t>inklusive Grundschule Büchig, Kategorie Nichtschwimmer angepasst --&gt; bessere Schwimmer ohne Seepferdchen waren direkt in der Schwimmergruppen und sind deswegen hier nicht aufgeführt --&gt; Erfolgsquote geringer als in den letzten Jahren.
Erstes Jahr mit Führungszeugnis 
Quote Nichtschwimmer: Bezugspunkt sind alle gemeldeten 1398 Karlsruher Schüler. Im Folgejahr genauere Werte durch konkrete Liste der Schulen mit Zuordung Schüler 1 -&gt; Seepferdchen, Schüler 2 -&gt; kein Seepferdchen.
Seepferdchen wurde das erste Mal von den Schulen gestellt. Dadurch wurde Seepferdchen an manchen Schulen wohl durch den Lehrer vergeben - ob die Anzahl vergebener Seepferdchen dann von den Lehrassistenten richtig eingetragen wurde ist fraglich. Anzahl vergebener Seepferdchen habe ich teilweise erst auf Nachfrage bei den Lehrassistenten erhalten.</t>
  </si>
  <si>
    <t>Faschingsferien 2018</t>
  </si>
  <si>
    <t>Anmeldung verändert. Erstes Jahr mit ausschließlich SchwimmFix-Kindern ohne Seepferdchen. Zuvor waren teils Kinder mit Seepferdchen bzw. Kinder ohne SchwimmFix-Teilnahme dabei (1. + 2. Klasse). Mangels Anmeldungen wurden nicht alle Intensivkurse gefüllt, obwohl noch einige Kinder keine Seepferdchen haben. --&gt; Im kommenden Jahr erhalten Lehrer ebenfalls die Einladung, um Werbung bei den betroffenen Schülern zu machen. 
Nach Intensivkurs fanden nochmals etwa 5 Einheiten SchwimmFix statt. Intensivkurskinder haben also eventuell noch im Durchgang ihr Seepferdchen erreicht.</t>
  </si>
  <si>
    <t>2018/2019</t>
  </si>
  <si>
    <t>Nov.-März 18/19</t>
  </si>
  <si>
    <t xml:space="preserve">54 LA im Projektdurchgang + 1 LA im Intensivkurs (PH-Studentin) = 55 LA in Summe
inklusive Grundschule Büchig
Neu: von den Lehrern geführte Klassenliste </t>
  </si>
  <si>
    <t>Faschingsferien 2019</t>
  </si>
  <si>
    <t>2019/2020</t>
  </si>
  <si>
    <t>Nov.-März 19/20</t>
  </si>
  <si>
    <t>Erhebung der NSG durch LA, Änderung der Abrechnungsformulare
von den 53 LA, waren zwei lediglich im Intensivkurs tätig; eine weiter LA war nur bei der Erhebung der NSG tätig (in Summe als 54 LA im Einsatz gewesen)
Corona-Krise --&gt; die letzten Einheiten fanden nicht statt --&gt; weniger Seepferdchen
inklusive Grundschule Büchig
Heinz-Barth-Schule 14-tägiger Rhythmus mit Klasse 4</t>
  </si>
  <si>
    <t>Faschingsferien 2020</t>
  </si>
  <si>
    <t>20/21</t>
  </si>
  <si>
    <t>Nov.-März 20/21/ erster HJ</t>
  </si>
  <si>
    <t>31*</t>
  </si>
  <si>
    <t>53 (+10 (14-Tägig)+ 3 (Anfragen 2. HJ)+ 2 (sichere 2.HJ)--&gt;68 )</t>
  </si>
  <si>
    <t>Corona, Anfragen für zweite HJ, Schwimmstart stark unterschiedlich, häufig 14 tägiger Rhythmus, Zahlen vor SF von Lehrern erhoben, Durchgang vor Weihnachten abgebrochen</t>
  </si>
  <si>
    <t>zweites HJ</t>
  </si>
  <si>
    <t>2 (+3 Anfragen; Tendenz steigend da viele wöchentlicher Rhythmus)</t>
  </si>
  <si>
    <t>nicht stattgefunden</t>
  </si>
  <si>
    <t>Osterferien 2021</t>
  </si>
  <si>
    <t>21/22</t>
  </si>
  <si>
    <t>Nov.-März 21/22</t>
  </si>
  <si>
    <t>wenige LA zur Verfügung, so dass nicht alle Schulen bzw. alle Kurse abgedeckt werden konnten</t>
  </si>
  <si>
    <t>Faschingsferien</t>
  </si>
  <si>
    <t>nur gut 51% haben den Intensivkurs vollständig besucht (148 Kinder waren angemeldet)</t>
  </si>
  <si>
    <t>22/23</t>
  </si>
  <si>
    <t>Nov 22 - April 23</t>
  </si>
  <si>
    <t>Intenisvkurs (Februar)</t>
  </si>
  <si>
    <t>23/24</t>
  </si>
  <si>
    <t>Nov 23 - April 24</t>
  </si>
  <si>
    <t xml:space="preserve">271 NSG-Kinder nach dem Durchgang </t>
  </si>
  <si>
    <t>Intensivkurs</t>
  </si>
  <si>
    <t>72*</t>
  </si>
  <si>
    <t>-</t>
  </si>
  <si>
    <t>*Anmeldungen Intensivkurs: 87</t>
  </si>
  <si>
    <t>Summen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</si>
</sst>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_-* #,##0\ _€_-;\-* #,##0\ _€_-;_-* &quot;-&quot;\ _€_-;_-@"/>
  </numFmts>
  <fonts count="11">
    <font>
      <sz val="10.0"/>
      <color rgb="FF000000"/>
      <name val="Arial"/>
      <scheme val="minor"/>
    </font>
    <font>
      <b/>
      <sz val="18.0"/>
      <color theme="1"/>
      <name val="Arial"/>
    </font>
    <font>
      <b/>
      <sz val="8.0"/>
      <color theme="1"/>
      <name val="Arial"/>
    </font>
    <font>
      <sz val="8.0"/>
      <color theme="1"/>
      <name val="Arial"/>
    </font>
    <font>
      <sz val="10.0"/>
      <color theme="1"/>
      <name val="Arial"/>
    </font>
    <font>
      <sz val="9.0"/>
      <color theme="1"/>
      <name val="Arial"/>
    </font>
    <font>
      <b/>
      <sz val="9.0"/>
      <color theme="1"/>
      <name val="Arial"/>
    </font>
    <font>
      <sz val="10.0"/>
      <color theme="1"/>
      <name val="Calibri"/>
    </font>
    <font>
      <sz val="11.0"/>
      <color theme="1"/>
      <name val="Arial"/>
    </font>
    <font>
      <color theme="1"/>
      <name val="Arial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</fills>
  <borders count="12">
    <border/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3" xfId="0" applyFont="1" applyNumberFormat="1"/>
    <xf borderId="0" fillId="0" fontId="1" numFmtId="164" xfId="0" applyFont="1" applyNumberFormat="1"/>
    <xf borderId="0" fillId="0" fontId="3" numFmtId="0" xfId="0" applyFont="1"/>
    <xf borderId="0" fillId="0" fontId="4" numFmtId="3" xfId="0" applyFont="1" applyNumberFormat="1"/>
    <xf borderId="0" fillId="0" fontId="4" numFmtId="164" xfId="0" applyFont="1" applyNumberFormat="1"/>
    <xf borderId="0" fillId="0" fontId="5" numFmtId="0" xfId="0" applyAlignment="1" applyFont="1">
      <alignment horizontal="center" shrinkToFit="0" wrapText="1"/>
    </xf>
    <xf borderId="1" fillId="0" fontId="6" numFmtId="0" xfId="0" applyAlignment="1" applyBorder="1" applyFont="1">
      <alignment horizontal="center"/>
    </xf>
    <xf borderId="2" fillId="0" fontId="6" numFmtId="0" xfId="0" applyAlignment="1" applyBorder="1" applyFont="1">
      <alignment horizontal="center"/>
    </xf>
    <xf borderId="2" fillId="2" fontId="6" numFmtId="0" xfId="0" applyAlignment="1" applyBorder="1" applyFill="1" applyFont="1">
      <alignment horizontal="center"/>
    </xf>
    <xf borderId="2" fillId="3" fontId="6" numFmtId="0" xfId="0" applyAlignment="1" applyBorder="1" applyFill="1" applyFont="1">
      <alignment horizontal="center" shrinkToFit="0" wrapText="1"/>
    </xf>
    <xf borderId="2" fillId="2" fontId="6" numFmtId="0" xfId="0" applyAlignment="1" applyBorder="1" applyFont="1">
      <alignment horizontal="center" readingOrder="0" shrinkToFit="0" wrapText="1"/>
    </xf>
    <xf borderId="2" fillId="0" fontId="6" numFmtId="0" xfId="0" applyAlignment="1" applyBorder="1" applyFont="1">
      <alignment horizontal="center" shrinkToFit="0" wrapText="1"/>
    </xf>
    <xf borderId="3" fillId="0" fontId="6" numFmtId="0" xfId="0" applyAlignment="1" applyBorder="1" applyFont="1">
      <alignment horizontal="center" shrinkToFit="0" wrapText="1"/>
    </xf>
    <xf borderId="2" fillId="3" fontId="6" numFmtId="3" xfId="0" applyAlignment="1" applyBorder="1" applyFont="1" applyNumberFormat="1">
      <alignment horizontal="center" shrinkToFit="0" wrapText="1"/>
    </xf>
    <xf borderId="3" fillId="3" fontId="6" numFmtId="0" xfId="0" applyAlignment="1" applyBorder="1" applyFont="1">
      <alignment horizontal="center" shrinkToFit="0" wrapText="1"/>
    </xf>
    <xf borderId="2" fillId="0" fontId="6" numFmtId="3" xfId="0" applyAlignment="1" applyBorder="1" applyFont="1" applyNumberFormat="1">
      <alignment horizontal="center" shrinkToFit="0" wrapText="1"/>
    </xf>
    <xf borderId="2" fillId="0" fontId="6" numFmtId="164" xfId="0" applyAlignment="1" applyBorder="1" applyFont="1" applyNumberFormat="1">
      <alignment horizontal="center" shrinkToFit="0" wrapText="1"/>
    </xf>
    <xf borderId="3" fillId="0" fontId="6" numFmtId="3" xfId="0" applyAlignment="1" applyBorder="1" applyFont="1" applyNumberFormat="1">
      <alignment horizontal="center" shrinkToFit="0" wrapText="1"/>
    </xf>
    <xf borderId="4" fillId="0" fontId="6" numFmtId="0" xfId="0" applyAlignment="1" applyBorder="1" applyFont="1">
      <alignment horizontal="center"/>
    </xf>
    <xf borderId="5" fillId="0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6" fillId="0" fontId="4" numFmtId="3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/>
    </xf>
    <xf borderId="8" fillId="0" fontId="4" numFmtId="2" xfId="0" applyBorder="1" applyFont="1" applyNumberFormat="1"/>
    <xf borderId="6" fillId="0" fontId="4" numFmtId="164" xfId="0" applyAlignment="1" applyBorder="1" applyFont="1" applyNumberFormat="1">
      <alignment horizontal="center"/>
    </xf>
    <xf borderId="6" fillId="0" fontId="4" numFmtId="0" xfId="0" applyBorder="1" applyFont="1"/>
    <xf borderId="8" fillId="0" fontId="4" numFmtId="0" xfId="0" applyAlignment="1" applyBorder="1" applyFont="1">
      <alignment horizontal="center"/>
    </xf>
    <xf borderId="8" fillId="0" fontId="3" numFmtId="0" xfId="0" applyAlignment="1" applyBorder="1" applyFont="1">
      <alignment horizontal="center"/>
    </xf>
    <xf borderId="8" fillId="0" fontId="4" numFmtId="3" xfId="0" applyAlignment="1" applyBorder="1" applyFont="1" applyNumberFormat="1">
      <alignment horizontal="center"/>
    </xf>
    <xf borderId="8" fillId="0" fontId="4" numFmtId="164" xfId="0" applyAlignment="1" applyBorder="1" applyFont="1" applyNumberFormat="1">
      <alignment horizontal="center"/>
    </xf>
    <xf borderId="8" fillId="0" fontId="4" numFmtId="0" xfId="0" applyBorder="1" applyFont="1"/>
    <xf borderId="8" fillId="0" fontId="4" numFmtId="2" xfId="0" applyAlignment="1" applyBorder="1" applyFont="1" applyNumberFormat="1">
      <alignment horizontal="center"/>
    </xf>
    <xf borderId="8" fillId="0" fontId="4" numFmtId="1" xfId="0" applyAlignment="1" applyBorder="1" applyFont="1" applyNumberFormat="1">
      <alignment horizontal="center"/>
    </xf>
    <xf borderId="9" fillId="0" fontId="4" numFmtId="0" xfId="0" applyAlignment="1" applyBorder="1" applyFont="1">
      <alignment horizontal="center"/>
    </xf>
    <xf borderId="10" fillId="0" fontId="4" numFmtId="0" xfId="0" applyAlignment="1" applyBorder="1" applyFont="1">
      <alignment horizontal="center"/>
    </xf>
    <xf borderId="10" fillId="0" fontId="3" numFmtId="0" xfId="0" applyAlignment="1" applyBorder="1" applyFont="1">
      <alignment horizontal="center"/>
    </xf>
    <xf borderId="7" fillId="0" fontId="4" numFmtId="164" xfId="0" applyAlignment="1" applyBorder="1" applyFont="1" applyNumberFormat="1">
      <alignment horizontal="center"/>
    </xf>
    <xf borderId="10" fillId="0" fontId="4" numFmtId="3" xfId="0" applyAlignment="1" applyBorder="1" applyFont="1" applyNumberFormat="1">
      <alignment horizontal="center"/>
    </xf>
    <xf borderId="7" fillId="0" fontId="4" numFmtId="2" xfId="0" applyAlignment="1" applyBorder="1" applyFont="1" applyNumberFormat="1">
      <alignment horizontal="center"/>
    </xf>
    <xf borderId="10" fillId="0" fontId="4" numFmtId="164" xfId="0" applyAlignment="1" applyBorder="1" applyFont="1" applyNumberFormat="1">
      <alignment horizontal="center"/>
    </xf>
    <xf borderId="10" fillId="0" fontId="4" numFmtId="1" xfId="0" applyAlignment="1" applyBorder="1" applyFont="1" applyNumberFormat="1">
      <alignment horizontal="center"/>
    </xf>
    <xf borderId="8" fillId="4" fontId="4" numFmtId="2" xfId="0" applyBorder="1" applyFill="1" applyFont="1" applyNumberFormat="1"/>
    <xf borderId="8" fillId="0" fontId="4" numFmtId="0" xfId="0" applyAlignment="1" applyBorder="1" applyFont="1">
      <alignment shrinkToFit="0" wrapText="1"/>
    </xf>
    <xf borderId="8" fillId="4" fontId="4" numFmtId="0" xfId="0" applyBorder="1" applyFont="1"/>
    <xf borderId="8" fillId="4" fontId="4" numFmtId="3" xfId="0" applyAlignment="1" applyBorder="1" applyFont="1" applyNumberFormat="1">
      <alignment horizontal="center"/>
    </xf>
    <xf borderId="8" fillId="4" fontId="4" numFmtId="2" xfId="0" applyAlignment="1" applyBorder="1" applyFont="1" applyNumberFormat="1">
      <alignment horizontal="center"/>
    </xf>
    <xf borderId="8" fillId="4" fontId="4" numFmtId="1" xfId="0" applyAlignment="1" applyBorder="1" applyFont="1" applyNumberFormat="1">
      <alignment horizontal="center"/>
    </xf>
    <xf borderId="8" fillId="0" fontId="3" numFmtId="2" xfId="0" applyAlignment="1" applyBorder="1" applyFont="1" applyNumberFormat="1">
      <alignment horizontal="center"/>
    </xf>
    <xf borderId="0" fillId="0" fontId="7" numFmtId="0" xfId="0" applyFont="1"/>
    <xf borderId="8" fillId="4" fontId="4" numFmtId="0" xfId="0" applyAlignment="1" applyBorder="1" applyFont="1">
      <alignment shrinkToFit="0" wrapText="1"/>
    </xf>
    <xf borderId="8" fillId="0" fontId="4" numFmtId="0" xfId="0" applyAlignment="1" applyBorder="1" applyFont="1">
      <alignment horizontal="center" shrinkToFit="0" wrapText="1"/>
    </xf>
    <xf borderId="8" fillId="0" fontId="8" numFmtId="0" xfId="0" applyAlignment="1" applyBorder="1" applyFont="1">
      <alignment horizontal="center"/>
    </xf>
    <xf borderId="8" fillId="0" fontId="8" numFmtId="3" xfId="0" applyAlignment="1" applyBorder="1" applyFont="1" applyNumberFormat="1">
      <alignment horizontal="center"/>
    </xf>
    <xf borderId="8" fillId="0" fontId="9" numFmtId="0" xfId="0" applyAlignment="1" applyBorder="1" applyFont="1">
      <alignment horizontal="center" vertical="bottom"/>
    </xf>
    <xf borderId="8" fillId="0" fontId="3" numFmtId="0" xfId="0" applyAlignment="1" applyBorder="1" applyFont="1">
      <alignment horizontal="center" vertical="bottom"/>
    </xf>
    <xf borderId="8" fillId="0" fontId="9" numFmtId="165" xfId="0" applyAlignment="1" applyBorder="1" applyFont="1" applyNumberFormat="1">
      <alignment horizontal="center" vertical="bottom"/>
    </xf>
    <xf borderId="11" fillId="0" fontId="9" numFmtId="0" xfId="0" applyAlignment="1" applyBorder="1" applyFont="1">
      <alignment horizontal="center" vertical="bottom"/>
    </xf>
    <xf borderId="11" fillId="0" fontId="9" numFmtId="3" xfId="0" applyAlignment="1" applyBorder="1" applyFont="1" applyNumberFormat="1">
      <alignment horizontal="center" vertical="bottom"/>
    </xf>
    <xf borderId="11" fillId="0" fontId="9" numFmtId="10" xfId="0" applyAlignment="1" applyBorder="1" applyFont="1" applyNumberFormat="1">
      <alignment horizontal="center" vertical="bottom"/>
    </xf>
    <xf borderId="8" fillId="0" fontId="4" numFmtId="3" xfId="0" applyAlignment="1" applyBorder="1" applyFont="1" applyNumberFormat="1">
      <alignment horizontal="center" readingOrder="0"/>
    </xf>
    <xf borderId="8" fillId="0" fontId="9" numFmtId="3" xfId="0" applyAlignment="1" applyBorder="1" applyFont="1" applyNumberFormat="1">
      <alignment horizontal="center" vertical="bottom"/>
    </xf>
    <xf borderId="8" fillId="0" fontId="4" numFmtId="4" xfId="0" applyAlignment="1" applyBorder="1" applyFont="1" applyNumberFormat="1">
      <alignment horizontal="center"/>
    </xf>
    <xf borderId="8" fillId="0" fontId="4" numFmtId="10" xfId="0" applyAlignment="1" applyBorder="1" applyFont="1" applyNumberFormat="1">
      <alignment horizontal="center"/>
    </xf>
    <xf borderId="8" fillId="0" fontId="4" numFmtId="0" xfId="0" applyAlignment="1" applyBorder="1" applyFont="1">
      <alignment horizontal="center" readingOrder="0"/>
    </xf>
    <xf borderId="8" fillId="0" fontId="4" numFmtId="2" xfId="0" applyAlignment="1" applyBorder="1" applyFont="1" applyNumberFormat="1">
      <alignment horizontal="center" readingOrder="0"/>
    </xf>
    <xf borderId="8" fillId="0" fontId="10" numFmtId="0" xfId="0" applyAlignment="1" applyBorder="1" applyFont="1">
      <alignment readingOrder="0"/>
    </xf>
    <xf borderId="6" fillId="0" fontId="9" numFmtId="3" xfId="0" applyAlignment="1" applyBorder="1" applyFont="1" applyNumberFormat="1">
      <alignment horizontal="center" vertical="bottom"/>
    </xf>
    <xf borderId="8" fillId="4" fontId="4" numFmtId="0" xfId="0" applyAlignment="1" applyBorder="1" applyFont="1">
      <alignment horizontal="center" readingOrder="0"/>
    </xf>
    <xf borderId="8" fillId="4" fontId="3" numFmtId="0" xfId="0" applyAlignment="1" applyBorder="1" applyFont="1">
      <alignment horizontal="center"/>
    </xf>
    <xf borderId="8" fillId="4" fontId="4" numFmtId="0" xfId="0" applyAlignment="1" applyBorder="1" applyFont="1">
      <alignment horizontal="center"/>
    </xf>
    <xf borderId="8" fillId="4" fontId="4" numFmtId="164" xfId="0" applyAlignment="1" applyBorder="1" applyFont="1" applyNumberFormat="1">
      <alignment horizontal="center" readingOrder="0"/>
    </xf>
    <xf borderId="8" fillId="4" fontId="4" numFmtId="2" xfId="0" applyAlignment="1" applyBorder="1" applyFont="1" applyNumberFormat="1">
      <alignment horizontal="center" readingOrder="0"/>
    </xf>
    <xf borderId="8" fillId="4" fontId="4" numFmtId="3" xfId="0" applyAlignment="1" applyBorder="1" applyFont="1" applyNumberFormat="1">
      <alignment horizontal="center" readingOrder="0"/>
    </xf>
    <xf borderId="8" fillId="4" fontId="4" numFmtId="10" xfId="0" applyAlignment="1" applyBorder="1" applyFont="1" applyNumberFormat="1">
      <alignment horizontal="center" readingOrder="0"/>
    </xf>
    <xf borderId="8" fillId="4" fontId="4" numFmtId="4" xfId="0" applyAlignment="1" applyBorder="1" applyFont="1" applyNumberFormat="1">
      <alignment horizontal="center" readingOrder="0"/>
    </xf>
    <xf borderId="8" fillId="0" fontId="10" numFmtId="0" xfId="0" applyBorder="1" applyFont="1"/>
    <xf borderId="8" fillId="4" fontId="4" numFmtId="164" xfId="0" applyAlignment="1" applyBorder="1" applyFont="1" applyNumberFormat="1">
      <alignment horizontal="center"/>
    </xf>
    <xf borderId="8" fillId="4" fontId="3" numFmtId="2" xfId="0" applyAlignment="1" applyBorder="1" applyFont="1" applyNumberFormat="1">
      <alignment horizontal="center"/>
    </xf>
    <xf borderId="8" fillId="0" fontId="3" numFmtId="0" xfId="0" applyAlignment="1" applyBorder="1" applyFont="1">
      <alignment horizontal="center" readingOrder="0"/>
    </xf>
    <xf borderId="8" fillId="0" fontId="4" numFmtId="164" xfId="0" applyAlignment="1" applyBorder="1" applyFont="1" applyNumberFormat="1">
      <alignment horizontal="center" readingOrder="0"/>
    </xf>
    <xf borderId="0" fillId="0" fontId="4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4" numFmtId="164" xfId="0" applyAlignment="1" applyFont="1" applyNumberFormat="1">
      <alignment horizontal="center"/>
    </xf>
    <xf borderId="0" fillId="0" fontId="4" numFmtId="2" xfId="0" applyAlignment="1" applyFont="1" applyNumberFormat="1">
      <alignment horizontal="center"/>
    </xf>
    <xf borderId="0" fillId="0" fontId="4" numFmtId="3" xfId="0" applyAlignment="1" applyFont="1" applyNumberFormat="1">
      <alignment horizontal="center"/>
    </xf>
    <xf borderId="0" fillId="0" fontId="3" numFmtId="2" xfId="0" applyAlignment="1" applyFont="1" applyNumberFormat="1">
      <alignment horizontal="center"/>
    </xf>
    <xf borderId="0" fillId="0" fontId="4" numFmtId="1" xfId="0" applyAlignment="1" applyFont="1" applyNumberFormat="1">
      <alignment horizontal="center"/>
    </xf>
    <xf borderId="0" fillId="0" fontId="4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26</xdr:col>
      <xdr:colOff>38100</xdr:colOff>
      <xdr:row>1</xdr:row>
      <xdr:rowOff>238125</xdr:rowOff>
    </xdr:from>
    <xdr:ext cx="276225" cy="219075"/>
    <xdr:grpSp>
      <xdr:nvGrpSpPr>
        <xdr:cNvPr id="2" name="Shape 2"/>
        <xdr:cNvGrpSpPr/>
      </xdr:nvGrpSpPr>
      <xdr:grpSpPr>
        <a:xfrm>
          <a:off x="5207888" y="3670463"/>
          <a:ext cx="276225" cy="219075"/>
          <a:chOff x="5207888" y="3670463"/>
          <a:chExt cx="276225" cy="219075"/>
        </a:xfrm>
      </xdr:grpSpPr>
      <xdr:grpSp>
        <xdr:nvGrpSpPr>
          <xdr:cNvPr id="3" name="Shape 3"/>
          <xdr:cNvGrpSpPr/>
        </xdr:nvGrpSpPr>
        <xdr:grpSpPr>
          <a:xfrm>
            <a:off x="5207888" y="3670463"/>
            <a:ext cx="276225" cy="219075"/>
            <a:chOff x="5207888" y="3670463"/>
            <a:chExt cx="276225" cy="219075"/>
          </a:xfrm>
        </xdr:grpSpPr>
        <xdr:sp>
          <xdr:nvSpPr>
            <xdr:cNvPr id="4" name="Shape 4"/>
            <xdr:cNvSpPr/>
          </xdr:nvSpPr>
          <xdr:spPr>
            <a:xfrm>
              <a:off x="5207888" y="3670463"/>
              <a:ext cx="276225" cy="2190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5207888" y="3670463"/>
              <a:ext cx="276225" cy="219075"/>
              <a:chOff x="5212650" y="3675225"/>
              <a:chExt cx="266700" cy="209550"/>
            </a:xfrm>
          </xdr:grpSpPr>
          <xdr:sp>
            <xdr:nvSpPr>
              <xdr:cNvPr id="6" name="Shape 6"/>
              <xdr:cNvSpPr/>
            </xdr:nvSpPr>
            <xdr:spPr>
              <a:xfrm>
                <a:off x="5212650" y="3675225"/>
                <a:ext cx="266700" cy="209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cxnSp>
            <xdr:nvCxnSpPr>
              <xdr:cNvPr id="7" name="Shape 7"/>
              <xdr:cNvCxnSpPr/>
            </xdr:nvCxnSpPr>
            <xdr:spPr>
              <a:xfrm flipH="1">
                <a:off x="5212650" y="3675225"/>
                <a:ext cx="266700" cy="209550"/>
              </a:xfrm>
              <a:prstGeom prst="straightConnector1">
                <a:avLst/>
              </a:prstGeom>
              <a:noFill/>
              <a:ln cap="flat" cmpd="sng" w="9525">
                <a:solidFill>
                  <a:srgbClr val="000000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7.0"/>
    <col customWidth="1" min="2" max="2" width="10.0"/>
    <col customWidth="1" min="3" max="3" width="22.75"/>
    <col customWidth="1" min="4" max="4" width="25.25"/>
    <col customWidth="1" min="5" max="5" width="6.88"/>
    <col customWidth="1" min="6" max="9" width="3.25"/>
    <col customWidth="1" min="10" max="10" width="3.0"/>
    <col customWidth="1" min="11" max="11" width="3.38"/>
    <col customWidth="1" min="12" max="12" width="3.25"/>
    <col customWidth="1" min="13" max="13" width="9.13"/>
    <col customWidth="1" min="14" max="14" width="11.13"/>
    <col customWidth="1" min="15" max="15" width="8.0"/>
    <col customWidth="1" min="16" max="17" width="7.63"/>
    <col customWidth="1" min="18" max="18" width="7.0"/>
    <col customWidth="1" min="19" max="19" width="7.63"/>
    <col customWidth="1" min="20" max="20" width="7.13"/>
    <col customWidth="1" min="21" max="21" width="11.25"/>
    <col customWidth="1" min="22" max="22" width="10.0"/>
    <col customWidth="1" min="23" max="23" width="13.75"/>
    <col customWidth="1" min="24" max="24" width="13.63"/>
    <col customWidth="1" min="25" max="25" width="11.88"/>
    <col customWidth="1" min="26" max="26" width="10.13"/>
    <col customWidth="1" min="27" max="27" width="78.38"/>
  </cols>
  <sheetData>
    <row r="1" ht="22.5" customHeight="1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1"/>
      <c r="N1" s="2"/>
      <c r="O1" s="2"/>
      <c r="P1" s="1"/>
      <c r="Q1" s="1"/>
      <c r="R1" s="3"/>
      <c r="S1" s="1"/>
      <c r="T1" s="1"/>
      <c r="U1" s="2"/>
      <c r="V1" s="1"/>
      <c r="W1" s="1"/>
      <c r="X1" s="1"/>
      <c r="Y1" s="4"/>
      <c r="Z1" s="3"/>
      <c r="AA1" s="1"/>
    </row>
    <row r="2" ht="23.25" customHeight="1">
      <c r="F2" s="5"/>
      <c r="G2" s="5"/>
      <c r="H2" s="5"/>
      <c r="I2" s="5"/>
      <c r="J2" s="5"/>
      <c r="K2" s="5"/>
      <c r="L2" s="5"/>
      <c r="N2" s="5"/>
      <c r="O2" s="5"/>
      <c r="R2" s="6"/>
      <c r="U2" s="5"/>
      <c r="Y2" s="7"/>
      <c r="Z2" s="6"/>
      <c r="AA2" s="8" t="s">
        <v>0</v>
      </c>
    </row>
    <row r="3" ht="75.75" customHeight="1">
      <c r="A3" s="9"/>
      <c r="B3" s="10" t="s">
        <v>1</v>
      </c>
      <c r="C3" s="10"/>
      <c r="D3" s="11" t="s">
        <v>2</v>
      </c>
      <c r="E3" s="11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2" t="s">
        <v>11</v>
      </c>
      <c r="N3" s="13" t="s">
        <v>12</v>
      </c>
      <c r="O3" s="14" t="s">
        <v>13</v>
      </c>
      <c r="P3" s="15" t="s">
        <v>14</v>
      </c>
      <c r="Q3" s="15" t="s">
        <v>15</v>
      </c>
      <c r="R3" s="16" t="s">
        <v>16</v>
      </c>
      <c r="S3" s="12" t="s">
        <v>17</v>
      </c>
      <c r="T3" s="17" t="s">
        <v>18</v>
      </c>
      <c r="U3" s="18" t="s">
        <v>19</v>
      </c>
      <c r="V3" s="18" t="s">
        <v>20</v>
      </c>
      <c r="W3" s="18" t="s">
        <v>21</v>
      </c>
      <c r="X3" s="10" t="s">
        <v>22</v>
      </c>
      <c r="Y3" s="19" t="s">
        <v>23</v>
      </c>
      <c r="Z3" s="20" t="s">
        <v>24</v>
      </c>
      <c r="AA3" s="21" t="s">
        <v>25</v>
      </c>
    </row>
    <row r="4" ht="12.0" customHeight="1">
      <c r="A4" s="22">
        <v>1.0</v>
      </c>
      <c r="B4" s="22" t="s">
        <v>26</v>
      </c>
      <c r="C4" s="23" t="s">
        <v>27</v>
      </c>
      <c r="D4" s="23">
        <v>16.0</v>
      </c>
      <c r="E4" s="23">
        <v>25.0</v>
      </c>
      <c r="F4" s="24"/>
      <c r="G4" s="24"/>
      <c r="H4" s="24"/>
      <c r="I4" s="24"/>
      <c r="J4" s="24"/>
      <c r="K4" s="24"/>
      <c r="L4" s="24"/>
      <c r="M4" s="23"/>
      <c r="N4" s="23"/>
      <c r="O4" s="23"/>
      <c r="P4" s="23"/>
      <c r="Q4" s="23"/>
      <c r="R4" s="25">
        <v>250.0</v>
      </c>
      <c r="S4" s="22"/>
      <c r="T4" s="23"/>
      <c r="U4" s="26"/>
      <c r="V4" s="27"/>
      <c r="W4" s="27"/>
      <c r="X4" s="23">
        <v>53.0</v>
      </c>
      <c r="Y4" s="28">
        <f t="shared" ref="Y4:Y5" si="1">R4/X4</f>
        <v>4.716981132</v>
      </c>
      <c r="Z4" s="25"/>
      <c r="AA4" s="29"/>
    </row>
    <row r="5" ht="12.0" customHeight="1">
      <c r="A5" s="30">
        <v>2.0</v>
      </c>
      <c r="B5" s="30" t="s">
        <v>28</v>
      </c>
      <c r="C5" s="30" t="s">
        <v>29</v>
      </c>
      <c r="D5" s="30">
        <v>25.0</v>
      </c>
      <c r="E5" s="30">
        <v>35.0</v>
      </c>
      <c r="F5" s="31"/>
      <c r="G5" s="31"/>
      <c r="H5" s="31"/>
      <c r="I5" s="31"/>
      <c r="J5" s="31"/>
      <c r="K5" s="31"/>
      <c r="L5" s="31"/>
      <c r="M5" s="30"/>
      <c r="N5" s="30"/>
      <c r="O5" s="30"/>
      <c r="P5" s="30"/>
      <c r="Q5" s="30"/>
      <c r="R5" s="32">
        <v>425.0</v>
      </c>
      <c r="S5" s="30"/>
      <c r="T5" s="30"/>
      <c r="U5" s="30"/>
      <c r="V5" s="27"/>
      <c r="W5" s="27"/>
      <c r="X5" s="30">
        <v>67.0</v>
      </c>
      <c r="Y5" s="33">
        <f t="shared" si="1"/>
        <v>6.343283582</v>
      </c>
      <c r="Z5" s="32"/>
      <c r="AA5" s="34"/>
    </row>
    <row r="6" ht="12.0" customHeight="1">
      <c r="A6" s="30"/>
      <c r="B6" s="30"/>
      <c r="C6" s="30" t="s">
        <v>30</v>
      </c>
      <c r="D6" s="30"/>
      <c r="E6" s="30"/>
      <c r="F6" s="31"/>
      <c r="G6" s="31"/>
      <c r="H6" s="31"/>
      <c r="I6" s="31"/>
      <c r="J6" s="31"/>
      <c r="K6" s="31"/>
      <c r="L6" s="31"/>
      <c r="M6" s="30"/>
      <c r="N6" s="30"/>
      <c r="O6" s="30"/>
      <c r="P6" s="30"/>
      <c r="Q6" s="30"/>
      <c r="R6" s="32">
        <v>32.0</v>
      </c>
      <c r="S6" s="30"/>
      <c r="T6" s="30"/>
      <c r="U6" s="26"/>
      <c r="V6" s="27"/>
      <c r="W6" s="27"/>
      <c r="X6" s="30">
        <v>4.0</v>
      </c>
      <c r="Y6" s="33"/>
      <c r="Z6" s="32"/>
      <c r="AA6" s="34"/>
    </row>
    <row r="7" ht="12.0" customHeight="1">
      <c r="A7" s="30">
        <v>3.0</v>
      </c>
      <c r="B7" s="30" t="s">
        <v>31</v>
      </c>
      <c r="C7" s="30" t="s">
        <v>32</v>
      </c>
      <c r="D7" s="30">
        <v>33.0</v>
      </c>
      <c r="E7" s="30">
        <v>43.0</v>
      </c>
      <c r="F7" s="31"/>
      <c r="G7" s="31"/>
      <c r="H7" s="31"/>
      <c r="I7" s="31"/>
      <c r="J7" s="31"/>
      <c r="K7" s="31"/>
      <c r="L7" s="31"/>
      <c r="M7" s="30"/>
      <c r="N7" s="30"/>
      <c r="O7" s="30"/>
      <c r="P7" s="33"/>
      <c r="Q7" s="33"/>
      <c r="R7" s="32">
        <v>492.0</v>
      </c>
      <c r="S7" s="30">
        <v>320.0</v>
      </c>
      <c r="T7" s="35">
        <f>S7*100/492</f>
        <v>65.04065041</v>
      </c>
      <c r="U7" s="30"/>
      <c r="V7" s="27"/>
      <c r="W7" s="27"/>
      <c r="X7" s="30">
        <v>93.0</v>
      </c>
      <c r="Y7" s="33">
        <f>R7/X7</f>
        <v>5.290322581</v>
      </c>
      <c r="Z7" s="32"/>
      <c r="AA7" s="34"/>
    </row>
    <row r="8" ht="12.0" customHeight="1">
      <c r="A8" s="30"/>
      <c r="B8" s="30"/>
      <c r="C8" s="30" t="s">
        <v>33</v>
      </c>
      <c r="D8" s="30"/>
      <c r="E8" s="30"/>
      <c r="F8" s="31"/>
      <c r="G8" s="31"/>
      <c r="H8" s="31"/>
      <c r="I8" s="31"/>
      <c r="J8" s="31"/>
      <c r="K8" s="31"/>
      <c r="L8" s="31"/>
      <c r="M8" s="30"/>
      <c r="N8" s="30"/>
      <c r="O8" s="30"/>
      <c r="P8" s="33"/>
      <c r="Q8" s="33"/>
      <c r="R8" s="32">
        <v>32.0</v>
      </c>
      <c r="S8" s="30">
        <v>27.0</v>
      </c>
      <c r="T8" s="35">
        <f>(S7+S8)*100/492</f>
        <v>70.52845528</v>
      </c>
      <c r="U8" s="26"/>
      <c r="V8" s="27"/>
      <c r="W8" s="27"/>
      <c r="X8" s="30">
        <v>4.0</v>
      </c>
      <c r="Y8" s="33"/>
      <c r="Z8" s="32"/>
      <c r="AA8" s="34"/>
    </row>
    <row r="9" ht="12.0" customHeight="1">
      <c r="A9" s="30"/>
      <c r="B9" s="30"/>
      <c r="C9" s="30" t="s">
        <v>34</v>
      </c>
      <c r="D9" s="30"/>
      <c r="E9" s="30"/>
      <c r="F9" s="31"/>
      <c r="G9" s="31"/>
      <c r="H9" s="31"/>
      <c r="I9" s="31"/>
      <c r="J9" s="31"/>
      <c r="K9" s="31"/>
      <c r="L9" s="31"/>
      <c r="M9" s="30"/>
      <c r="N9" s="30"/>
      <c r="O9" s="30"/>
      <c r="P9" s="33"/>
      <c r="Q9" s="33"/>
      <c r="R9" s="32">
        <v>18.0</v>
      </c>
      <c r="S9" s="30">
        <v>10.0</v>
      </c>
      <c r="T9" s="35">
        <f>(S7+S8+S9)*100/492</f>
        <v>72.56097561</v>
      </c>
      <c r="U9" s="30"/>
      <c r="V9" s="27"/>
      <c r="W9" s="27"/>
      <c r="X9" s="30">
        <v>3.0</v>
      </c>
      <c r="Y9" s="33"/>
      <c r="Z9" s="32"/>
      <c r="AA9" s="34"/>
    </row>
    <row r="10" ht="12.0" customHeight="1">
      <c r="A10" s="30"/>
      <c r="B10" s="30"/>
      <c r="C10" s="30" t="s">
        <v>35</v>
      </c>
      <c r="D10" s="30"/>
      <c r="E10" s="30"/>
      <c r="F10" s="31"/>
      <c r="G10" s="31"/>
      <c r="H10" s="31"/>
      <c r="I10" s="31"/>
      <c r="J10" s="31"/>
      <c r="K10" s="31"/>
      <c r="L10" s="31"/>
      <c r="M10" s="30"/>
      <c r="N10" s="30"/>
      <c r="O10" s="30"/>
      <c r="P10" s="33"/>
      <c r="Q10" s="33"/>
      <c r="R10" s="32">
        <v>1.0</v>
      </c>
      <c r="S10" s="30">
        <v>1.0</v>
      </c>
      <c r="T10" s="35">
        <f>(S7+S8+S9+S10)*100/492</f>
        <v>72.76422764</v>
      </c>
      <c r="U10" s="26"/>
      <c r="V10" s="27"/>
      <c r="W10" s="27"/>
      <c r="X10" s="30">
        <v>1.0</v>
      </c>
      <c r="Y10" s="33"/>
      <c r="Z10" s="32"/>
      <c r="AA10" s="34"/>
    </row>
    <row r="11" ht="12.0" customHeight="1">
      <c r="A11" s="30">
        <v>4.0</v>
      </c>
      <c r="B11" s="30" t="s">
        <v>36</v>
      </c>
      <c r="C11" s="30" t="s">
        <v>37</v>
      </c>
      <c r="D11" s="30">
        <v>32.0</v>
      </c>
      <c r="E11" s="30">
        <v>26.0</v>
      </c>
      <c r="F11" s="31"/>
      <c r="G11" s="31"/>
      <c r="H11" s="31"/>
      <c r="I11" s="31"/>
      <c r="J11" s="31"/>
      <c r="K11" s="31"/>
      <c r="L11" s="31"/>
      <c r="M11" s="30"/>
      <c r="N11" s="30"/>
      <c r="O11" s="30"/>
      <c r="P11" s="33"/>
      <c r="Q11" s="33"/>
      <c r="R11" s="32">
        <v>416.0</v>
      </c>
      <c r="S11" s="30">
        <v>201.0</v>
      </c>
      <c r="T11" s="35">
        <f>(S11)*100/R11</f>
        <v>48.31730769</v>
      </c>
      <c r="U11" s="30"/>
      <c r="V11" s="27"/>
      <c r="W11" s="27"/>
      <c r="X11" s="30">
        <v>79.0</v>
      </c>
      <c r="Y11" s="33">
        <f>R11/X11</f>
        <v>5.265822785</v>
      </c>
      <c r="Z11" s="32"/>
      <c r="AA11" s="34"/>
    </row>
    <row r="12" ht="12.0" customHeight="1">
      <c r="A12" s="30"/>
      <c r="B12" s="30"/>
      <c r="C12" s="30" t="s">
        <v>38</v>
      </c>
      <c r="D12" s="30"/>
      <c r="E12" s="30"/>
      <c r="F12" s="31"/>
      <c r="G12" s="31"/>
      <c r="H12" s="31"/>
      <c r="I12" s="31"/>
      <c r="J12" s="31"/>
      <c r="K12" s="31"/>
      <c r="L12" s="31"/>
      <c r="M12" s="30"/>
      <c r="N12" s="30"/>
      <c r="O12" s="30"/>
      <c r="P12" s="33"/>
      <c r="Q12" s="33"/>
      <c r="R12" s="32">
        <v>32.0</v>
      </c>
      <c r="S12" s="30">
        <v>5.0</v>
      </c>
      <c r="T12" s="35">
        <f>(S12+S11)*100/R11</f>
        <v>49.51923077</v>
      </c>
      <c r="U12" s="26"/>
      <c r="V12" s="27"/>
      <c r="W12" s="27"/>
      <c r="X12" s="30">
        <v>4.0</v>
      </c>
      <c r="Y12" s="33"/>
      <c r="Z12" s="32"/>
      <c r="AA12" s="34"/>
    </row>
    <row r="13" ht="12.0" customHeight="1">
      <c r="A13" s="30">
        <v>5.0</v>
      </c>
      <c r="B13" s="30" t="s">
        <v>39</v>
      </c>
      <c r="C13" s="30" t="s">
        <v>40</v>
      </c>
      <c r="D13" s="30">
        <v>34.0</v>
      </c>
      <c r="E13" s="30">
        <v>23.0</v>
      </c>
      <c r="F13" s="31">
        <v>8.0</v>
      </c>
      <c r="G13" s="31">
        <v>8.0</v>
      </c>
      <c r="H13" s="31"/>
      <c r="I13" s="31">
        <v>3.0</v>
      </c>
      <c r="J13" s="31">
        <v>1.0</v>
      </c>
      <c r="K13" s="31">
        <v>1.0</v>
      </c>
      <c r="L13" s="31">
        <v>1.0</v>
      </c>
      <c r="M13" s="30"/>
      <c r="N13" s="30"/>
      <c r="O13" s="30"/>
      <c r="P13" s="33"/>
      <c r="Q13" s="33"/>
      <c r="R13" s="32">
        <v>441.0</v>
      </c>
      <c r="S13" s="30">
        <v>238.0</v>
      </c>
      <c r="T13" s="35">
        <f>(S13)*100/R13</f>
        <v>53.96825397</v>
      </c>
      <c r="U13" s="30"/>
      <c r="V13" s="27"/>
      <c r="W13" s="27"/>
      <c r="X13" s="30">
        <v>40.0</v>
      </c>
      <c r="Y13" s="33">
        <f>R13/X13</f>
        <v>11.025</v>
      </c>
      <c r="Z13" s="36">
        <v>348.0</v>
      </c>
      <c r="AA13" s="34" t="s">
        <v>41</v>
      </c>
    </row>
    <row r="14" ht="12.0" customHeight="1">
      <c r="A14" s="37"/>
      <c r="B14" s="38"/>
      <c r="C14" s="38" t="s">
        <v>42</v>
      </c>
      <c r="D14" s="38"/>
      <c r="E14" s="38"/>
      <c r="F14" s="39"/>
      <c r="G14" s="39"/>
      <c r="H14" s="39"/>
      <c r="I14" s="39"/>
      <c r="J14" s="39"/>
      <c r="K14" s="39"/>
      <c r="L14" s="39"/>
      <c r="M14" s="38"/>
      <c r="N14" s="38"/>
      <c r="O14" s="38"/>
      <c r="P14" s="40"/>
      <c r="Q14" s="40"/>
      <c r="R14" s="41">
        <v>28.0</v>
      </c>
      <c r="S14" s="38">
        <v>4.0</v>
      </c>
      <c r="T14" s="42">
        <f>(S14+S13)*100/R13</f>
        <v>54.87528345</v>
      </c>
      <c r="U14" s="26"/>
      <c r="V14" s="27"/>
      <c r="W14" s="27"/>
      <c r="X14" s="38">
        <v>4.0</v>
      </c>
      <c r="Y14" s="43"/>
      <c r="Z14" s="44"/>
      <c r="AA14" s="34"/>
    </row>
    <row r="15" ht="12.0" customHeight="1">
      <c r="A15" s="37">
        <v>6.0</v>
      </c>
      <c r="B15" s="38" t="s">
        <v>43</v>
      </c>
      <c r="C15" s="38" t="s">
        <v>44</v>
      </c>
      <c r="D15" s="38">
        <v>33.0</v>
      </c>
      <c r="E15" s="38">
        <v>45.0</v>
      </c>
      <c r="F15" s="39">
        <v>4.0</v>
      </c>
      <c r="G15" s="39">
        <v>11.0</v>
      </c>
      <c r="H15" s="39">
        <v>25.0</v>
      </c>
      <c r="I15" s="39">
        <v>3.0</v>
      </c>
      <c r="J15" s="39">
        <v>1.0</v>
      </c>
      <c r="K15" s="39">
        <v>1.0</v>
      </c>
      <c r="L15" s="39">
        <v>0.0</v>
      </c>
      <c r="M15" s="38"/>
      <c r="N15" s="38"/>
      <c r="O15" s="38"/>
      <c r="P15" s="26"/>
      <c r="Q15" s="26"/>
      <c r="R15" s="41">
        <v>472.0</v>
      </c>
      <c r="S15" s="38">
        <v>242.0</v>
      </c>
      <c r="T15" s="42">
        <f>(S15)*100/R15</f>
        <v>51.27118644</v>
      </c>
      <c r="U15" s="30"/>
      <c r="V15" s="27"/>
      <c r="W15" s="27"/>
      <c r="X15" s="38">
        <v>71.0</v>
      </c>
      <c r="Y15" s="43">
        <f>(R15/X15)</f>
        <v>6.647887324</v>
      </c>
      <c r="Z15" s="44">
        <v>321.0</v>
      </c>
      <c r="AA15" s="34"/>
    </row>
    <row r="16" ht="12.0" customHeight="1">
      <c r="A16" s="30"/>
      <c r="B16" s="30"/>
      <c r="C16" s="30" t="s">
        <v>45</v>
      </c>
      <c r="D16" s="30"/>
      <c r="E16" s="30"/>
      <c r="F16" s="31"/>
      <c r="G16" s="31"/>
      <c r="H16" s="31"/>
      <c r="I16" s="31"/>
      <c r="J16" s="31"/>
      <c r="K16" s="31"/>
      <c r="L16" s="31"/>
      <c r="M16" s="30"/>
      <c r="N16" s="30"/>
      <c r="O16" s="30"/>
      <c r="P16" s="30"/>
      <c r="Q16" s="30"/>
      <c r="R16" s="32">
        <v>53.0</v>
      </c>
      <c r="S16" s="30">
        <v>34.0</v>
      </c>
      <c r="T16" s="35">
        <f>(S16+S15)*100/R15</f>
        <v>58.47457627</v>
      </c>
      <c r="U16" s="5"/>
      <c r="V16" s="27"/>
      <c r="W16" s="27"/>
      <c r="X16" s="30">
        <v>9.0</v>
      </c>
      <c r="Y16" s="33"/>
      <c r="Z16" s="36"/>
      <c r="AA16" s="34" t="s">
        <v>46</v>
      </c>
    </row>
    <row r="17" ht="13.5" customHeight="1">
      <c r="A17" s="30">
        <v>7.0</v>
      </c>
      <c r="B17" s="30" t="s">
        <v>47</v>
      </c>
      <c r="C17" s="30" t="s">
        <v>48</v>
      </c>
      <c r="D17" s="30">
        <v>29.0</v>
      </c>
      <c r="E17" s="30">
        <f>SUM(F17:L17)</f>
        <v>47</v>
      </c>
      <c r="F17" s="31">
        <v>9.0</v>
      </c>
      <c r="G17" s="31">
        <v>11.0</v>
      </c>
      <c r="H17" s="31">
        <v>24.0</v>
      </c>
      <c r="I17" s="31">
        <v>0.0</v>
      </c>
      <c r="J17" s="31">
        <v>2.0</v>
      </c>
      <c r="K17" s="31">
        <v>1.0</v>
      </c>
      <c r="L17" s="31">
        <v>0.0</v>
      </c>
      <c r="M17" s="30">
        <v>1398.0</v>
      </c>
      <c r="N17" s="32">
        <f>M17-R17</f>
        <v>972</v>
      </c>
      <c r="O17" s="32"/>
      <c r="P17" s="30"/>
      <c r="Q17" s="30"/>
      <c r="R17" s="32">
        <v>426.0</v>
      </c>
      <c r="S17" s="30">
        <v>176.0</v>
      </c>
      <c r="T17" s="35">
        <f>(S17)*100/R17</f>
        <v>41.31455399</v>
      </c>
      <c r="U17" s="42">
        <f>(R17/M17)*100</f>
        <v>30.472103</v>
      </c>
      <c r="V17" s="45">
        <f>(R17-S17)*100/M17</f>
        <v>17.88268956</v>
      </c>
      <c r="W17" s="45"/>
      <c r="X17" s="30">
        <v>63.0</v>
      </c>
      <c r="Y17" s="33">
        <f>(R17/X17)</f>
        <v>6.761904762</v>
      </c>
      <c r="Z17" s="36">
        <v>309.0</v>
      </c>
      <c r="AA17" s="46" t="s">
        <v>49</v>
      </c>
    </row>
    <row r="18" ht="12.75" customHeight="1">
      <c r="A18" s="30"/>
      <c r="B18" s="30"/>
      <c r="C18" s="30" t="s">
        <v>50</v>
      </c>
      <c r="D18" s="30"/>
      <c r="E18" s="30"/>
      <c r="F18" s="31"/>
      <c r="G18" s="31"/>
      <c r="H18" s="31"/>
      <c r="I18" s="31"/>
      <c r="J18" s="31"/>
      <c r="K18" s="31"/>
      <c r="L18" s="31"/>
      <c r="M18" s="30"/>
      <c r="N18" s="30"/>
      <c r="O18" s="30"/>
      <c r="P18" s="30"/>
      <c r="Q18" s="30"/>
      <c r="R18" s="32">
        <v>35.0</v>
      </c>
      <c r="S18" s="30">
        <v>16.0</v>
      </c>
      <c r="T18" s="35">
        <f>(S18+S17)*100/R17</f>
        <v>45.07042254</v>
      </c>
      <c r="U18" s="30"/>
      <c r="V18" s="45"/>
      <c r="W18" s="45">
        <f>(R17-S17-S18)*100/M17</f>
        <v>16.73819742</v>
      </c>
      <c r="X18" s="30">
        <v>5.0</v>
      </c>
      <c r="Y18" s="33"/>
      <c r="Z18" s="36"/>
      <c r="AA18" s="46" t="s">
        <v>51</v>
      </c>
    </row>
    <row r="19" ht="18.0" customHeight="1">
      <c r="A19" s="30">
        <v>8.0</v>
      </c>
      <c r="B19" s="30" t="s">
        <v>52</v>
      </c>
      <c r="C19" s="30" t="s">
        <v>53</v>
      </c>
      <c r="D19" s="30">
        <v>35.0</v>
      </c>
      <c r="E19" s="30">
        <v>55.0</v>
      </c>
      <c r="F19" s="31">
        <v>14.0</v>
      </c>
      <c r="G19" s="31">
        <v>5.0</v>
      </c>
      <c r="H19" s="31">
        <v>25.0</v>
      </c>
      <c r="I19" s="31">
        <v>6.0</v>
      </c>
      <c r="J19" s="31">
        <v>2.0</v>
      </c>
      <c r="K19" s="31">
        <v>1.0</v>
      </c>
      <c r="L19" s="31">
        <v>2.0</v>
      </c>
      <c r="M19" s="30">
        <f>SUM(N19:R19)</f>
        <v>1496</v>
      </c>
      <c r="N19" s="30">
        <v>682.0</v>
      </c>
      <c r="O19" s="30">
        <v>344.0</v>
      </c>
      <c r="P19" s="47"/>
      <c r="Q19" s="45"/>
      <c r="R19" s="32">
        <v>470.0</v>
      </c>
      <c r="S19" s="48">
        <v>223.0</v>
      </c>
      <c r="T19" s="49">
        <f>(S19)*100/R19</f>
        <v>47.44680851</v>
      </c>
      <c r="U19" s="35">
        <f>(R19/M19)*100</f>
        <v>31.4171123</v>
      </c>
      <c r="V19" s="35">
        <f>(R19-S19)*100/M19</f>
        <v>16.51069519</v>
      </c>
      <c r="W19" s="35"/>
      <c r="X19" s="30">
        <v>66.0</v>
      </c>
      <c r="Y19" s="35">
        <f>(R19/X19)</f>
        <v>7.121212121</v>
      </c>
      <c r="Z19" s="50">
        <f>(4532/905)*66</f>
        <v>330.5104972</v>
      </c>
      <c r="AA19" s="46" t="s">
        <v>54</v>
      </c>
    </row>
    <row r="20" ht="15.0" customHeight="1">
      <c r="A20" s="30"/>
      <c r="B20" s="30"/>
      <c r="C20" s="30" t="s">
        <v>55</v>
      </c>
      <c r="D20" s="30"/>
      <c r="E20" s="30"/>
      <c r="F20" s="31"/>
      <c r="G20" s="31"/>
      <c r="H20" s="31"/>
      <c r="I20" s="31"/>
      <c r="J20" s="31"/>
      <c r="K20" s="31"/>
      <c r="L20" s="31"/>
      <c r="M20" s="30"/>
      <c r="N20" s="31"/>
      <c r="O20" s="31"/>
      <c r="P20" s="47"/>
      <c r="Q20" s="45"/>
      <c r="R20" s="32">
        <v>41.0</v>
      </c>
      <c r="S20" s="48">
        <v>17.0</v>
      </c>
      <c r="T20" s="49">
        <f>(S20+S19)*100/R19</f>
        <v>51.06382979</v>
      </c>
      <c r="U20" s="51"/>
      <c r="V20" s="35"/>
      <c r="W20" s="35">
        <f>(R19-S19-S20)*100/M19</f>
        <v>15.37433155</v>
      </c>
      <c r="X20" s="30">
        <v>7.0</v>
      </c>
      <c r="Y20" s="35"/>
      <c r="Z20" s="50"/>
      <c r="AA20" s="34"/>
    </row>
    <row r="21" ht="15.0" customHeight="1">
      <c r="A21" s="30">
        <v>9.0</v>
      </c>
      <c r="B21" s="30" t="s">
        <v>56</v>
      </c>
      <c r="C21" s="30" t="s">
        <v>57</v>
      </c>
      <c r="D21" s="30">
        <v>36.0</v>
      </c>
      <c r="E21" s="30">
        <v>53.0</v>
      </c>
      <c r="F21" s="31">
        <v>9.0</v>
      </c>
      <c r="G21" s="31">
        <v>10.0</v>
      </c>
      <c r="H21" s="31">
        <v>26.0</v>
      </c>
      <c r="I21" s="31">
        <v>4.0</v>
      </c>
      <c r="J21" s="31">
        <v>2.0</v>
      </c>
      <c r="K21" s="31">
        <v>0.0</v>
      </c>
      <c r="L21" s="31">
        <v>2.0</v>
      </c>
      <c r="M21" s="30">
        <v>1463.0</v>
      </c>
      <c r="N21" s="30">
        <v>793.0</v>
      </c>
      <c r="O21" s="30">
        <v>288.0</v>
      </c>
      <c r="P21" s="52">
        <v>241.0</v>
      </c>
      <c r="Q21" s="35">
        <f>(P21)*100/O21</f>
        <v>83.68055556</v>
      </c>
      <c r="R21" s="32">
        <v>385.0</v>
      </c>
      <c r="S21" s="30">
        <v>146.0</v>
      </c>
      <c r="T21" s="35">
        <f>(S21)*100/R21</f>
        <v>37.92207792</v>
      </c>
      <c r="U21" s="35">
        <f>(R21/M21)*100</f>
        <v>26.31578947</v>
      </c>
      <c r="V21" s="35">
        <f>(R21-S21)*100/M21</f>
        <v>16.33629528</v>
      </c>
      <c r="W21" s="35"/>
      <c r="X21" s="30">
        <v>73.0</v>
      </c>
      <c r="Y21" s="35">
        <f>(R21/X21)</f>
        <v>5.273972603</v>
      </c>
      <c r="Z21" s="36">
        <f>(3631/788)*X21</f>
        <v>336.3743655</v>
      </c>
      <c r="AA21" s="46" t="s">
        <v>58</v>
      </c>
    </row>
    <row r="22" ht="15.0" customHeight="1">
      <c r="A22" s="30"/>
      <c r="B22" s="30"/>
      <c r="C22" s="30" t="s">
        <v>59</v>
      </c>
      <c r="D22" s="30"/>
      <c r="E22" s="30"/>
      <c r="F22" s="31"/>
      <c r="G22" s="31"/>
      <c r="H22" s="31"/>
      <c r="I22" s="31"/>
      <c r="J22" s="31"/>
      <c r="K22" s="31"/>
      <c r="L22" s="31"/>
      <c r="M22" s="30"/>
      <c r="N22" s="31"/>
      <c r="O22" s="31"/>
      <c r="P22" s="33"/>
      <c r="Q22" s="35"/>
      <c r="R22" s="32">
        <v>48.0</v>
      </c>
      <c r="S22" s="30">
        <v>24.0</v>
      </c>
      <c r="T22" s="35">
        <f>(S22+S21)*100/R21</f>
        <v>44.15584416</v>
      </c>
      <c r="U22" s="51"/>
      <c r="V22" s="35"/>
      <c r="W22" s="35">
        <f>(R21-S21-S22)*100/M21</f>
        <v>14.69583049</v>
      </c>
      <c r="X22" s="30">
        <v>6.0</v>
      </c>
      <c r="Y22" s="35"/>
      <c r="Z22" s="36"/>
      <c r="AA22" s="53"/>
    </row>
    <row r="23" ht="34.5" customHeight="1">
      <c r="A23" s="30">
        <v>10.0</v>
      </c>
      <c r="B23" s="30" t="s">
        <v>60</v>
      </c>
      <c r="C23" s="30" t="s">
        <v>61</v>
      </c>
      <c r="D23" s="30" t="s">
        <v>62</v>
      </c>
      <c r="E23" s="30">
        <v>25.0</v>
      </c>
      <c r="F23" s="31">
        <v>10.0</v>
      </c>
      <c r="G23" s="31">
        <v>11.0</v>
      </c>
      <c r="H23" s="31">
        <v>0.0</v>
      </c>
      <c r="I23" s="31">
        <v>1.0</v>
      </c>
      <c r="J23" s="31">
        <v>1.0</v>
      </c>
      <c r="K23" s="31">
        <v>0.0</v>
      </c>
      <c r="L23" s="31">
        <v>2.0</v>
      </c>
      <c r="M23" s="30"/>
      <c r="N23" s="31"/>
      <c r="O23" s="31"/>
      <c r="P23" s="33"/>
      <c r="Q23" s="35"/>
      <c r="R23" s="32"/>
      <c r="S23" s="30"/>
      <c r="T23" s="35"/>
      <c r="U23" s="51"/>
      <c r="V23" s="35"/>
      <c r="W23" s="35"/>
      <c r="X23" s="54" t="s">
        <v>63</v>
      </c>
      <c r="Y23" s="35"/>
      <c r="Z23" s="36"/>
      <c r="AA23" s="46" t="s">
        <v>64</v>
      </c>
    </row>
    <row r="24" ht="43.5" customHeight="1">
      <c r="A24" s="30"/>
      <c r="B24" s="30"/>
      <c r="C24" s="30" t="s">
        <v>65</v>
      </c>
      <c r="D24" s="54" t="s">
        <v>66</v>
      </c>
      <c r="E24" s="30"/>
      <c r="F24" s="31"/>
      <c r="G24" s="31"/>
      <c r="H24" s="31"/>
      <c r="I24" s="31"/>
      <c r="J24" s="31"/>
      <c r="K24" s="31"/>
      <c r="L24" s="31"/>
      <c r="M24" s="30"/>
      <c r="N24" s="31"/>
      <c r="O24" s="31"/>
      <c r="P24" s="33"/>
      <c r="Q24" s="35"/>
      <c r="R24" s="32"/>
      <c r="S24" s="30"/>
      <c r="T24" s="35"/>
      <c r="U24" s="51"/>
      <c r="V24" s="35"/>
      <c r="W24" s="35"/>
      <c r="X24" s="30"/>
      <c r="Y24" s="35"/>
      <c r="Z24" s="36"/>
      <c r="AA24" s="34" t="s">
        <v>67</v>
      </c>
    </row>
    <row r="25" ht="15.0" customHeight="1">
      <c r="A25" s="30"/>
      <c r="B25" s="30"/>
      <c r="C25" s="55" t="s">
        <v>68</v>
      </c>
      <c r="D25" s="30">
        <v>12.0</v>
      </c>
      <c r="E25" s="30">
        <v>15.0</v>
      </c>
      <c r="F25" s="31"/>
      <c r="G25" s="31"/>
      <c r="H25" s="31"/>
      <c r="I25" s="31"/>
      <c r="J25" s="31"/>
      <c r="K25" s="31"/>
      <c r="L25" s="31"/>
      <c r="M25" s="55"/>
      <c r="N25" s="31"/>
      <c r="O25" s="31"/>
      <c r="P25" s="33"/>
      <c r="Q25" s="35"/>
      <c r="R25" s="56">
        <v>90.0</v>
      </c>
      <c r="S25" s="55">
        <v>75.0</v>
      </c>
      <c r="T25" s="35">
        <f>(S25)*100/R25</f>
        <v>83.33333333</v>
      </c>
      <c r="U25" s="51"/>
      <c r="V25" s="35"/>
      <c r="W25" s="35"/>
      <c r="X25" s="30"/>
      <c r="Y25" s="35"/>
      <c r="Z25" s="36"/>
      <c r="AA25" s="34"/>
    </row>
    <row r="26" ht="15.0" customHeight="1">
      <c r="A26" s="30">
        <v>11.0</v>
      </c>
      <c r="B26" s="30" t="s">
        <v>69</v>
      </c>
      <c r="C26" s="30" t="s">
        <v>70</v>
      </c>
      <c r="D26" s="30">
        <v>42.0</v>
      </c>
      <c r="E26" s="57">
        <v>42.0</v>
      </c>
      <c r="F26" s="58">
        <v>20.0</v>
      </c>
      <c r="G26" s="58">
        <v>18.0</v>
      </c>
      <c r="H26" s="58">
        <v>0.0</v>
      </c>
      <c r="I26" s="58">
        <v>0.0</v>
      </c>
      <c r="J26" s="58">
        <v>0.0</v>
      </c>
      <c r="K26" s="58">
        <v>0.0</v>
      </c>
      <c r="L26" s="58">
        <v>4.0</v>
      </c>
      <c r="M26" s="59">
        <v>1361.0</v>
      </c>
      <c r="N26" s="60">
        <v>567.0</v>
      </c>
      <c r="O26" s="61">
        <v>248.0</v>
      </c>
      <c r="P26" s="61">
        <v>97.0</v>
      </c>
      <c r="Q26" s="62">
        <f>P26/O26</f>
        <v>0.3911290323</v>
      </c>
      <c r="R26" s="63">
        <v>546.0</v>
      </c>
      <c r="S26" s="64">
        <v>245.0</v>
      </c>
      <c r="T26" s="65">
        <f t="shared" ref="T26:T30" si="2">S26/R26*100</f>
        <v>44.87179487</v>
      </c>
      <c r="U26" s="66">
        <f>(R26/M26)</f>
        <v>0.4011756062</v>
      </c>
      <c r="V26" s="35">
        <f>(R26-S26-S27)*100/M26</f>
        <v>19.61792799</v>
      </c>
      <c r="W26" s="35"/>
      <c r="X26" s="67">
        <v>85.0</v>
      </c>
      <c r="Y26" s="68">
        <v>6.4</v>
      </c>
      <c r="Z26" s="36"/>
      <c r="AA26" s="69" t="s">
        <v>71</v>
      </c>
    </row>
    <row r="27" ht="15.0" customHeight="1">
      <c r="A27" s="30"/>
      <c r="B27" s="30"/>
      <c r="C27" s="67" t="s">
        <v>72</v>
      </c>
      <c r="D27" s="30"/>
      <c r="E27" s="30"/>
      <c r="F27" s="31"/>
      <c r="G27" s="31"/>
      <c r="H27" s="31"/>
      <c r="I27" s="31"/>
      <c r="J27" s="31"/>
      <c r="K27" s="31"/>
      <c r="L27" s="31"/>
      <c r="M27" s="30"/>
      <c r="N27" s="31"/>
      <c r="O27" s="31"/>
      <c r="P27" s="33"/>
      <c r="Q27" s="35"/>
      <c r="R27" s="63">
        <v>76.0</v>
      </c>
      <c r="S27" s="70">
        <v>34.0</v>
      </c>
      <c r="T27" s="65">
        <f t="shared" si="2"/>
        <v>44.73684211</v>
      </c>
      <c r="U27" s="51"/>
      <c r="V27" s="35"/>
      <c r="W27" s="35"/>
      <c r="X27" s="67">
        <v>18.0</v>
      </c>
      <c r="Y27" s="35"/>
      <c r="Z27" s="36"/>
      <c r="AA27" s="69" t="s">
        <v>73</v>
      </c>
    </row>
    <row r="28" ht="15.0" customHeight="1">
      <c r="A28" s="67">
        <v>12.0</v>
      </c>
      <c r="B28" s="67" t="s">
        <v>74</v>
      </c>
      <c r="C28" s="67" t="s">
        <v>75</v>
      </c>
      <c r="D28" s="71">
        <v>42.0</v>
      </c>
      <c r="E28" s="71">
        <v>32.0</v>
      </c>
      <c r="F28" s="72"/>
      <c r="G28" s="72"/>
      <c r="H28" s="72"/>
      <c r="I28" s="72"/>
      <c r="J28" s="72"/>
      <c r="K28" s="72"/>
      <c r="L28" s="72"/>
      <c r="M28" s="73">
        <f>SUM(N28,O28,R28)</f>
        <v>1541</v>
      </c>
      <c r="N28" s="71">
        <v>650.0</v>
      </c>
      <c r="O28" s="71">
        <v>424.0</v>
      </c>
      <c r="P28" s="74">
        <v>222.0</v>
      </c>
      <c r="Q28" s="75">
        <v>52.1</v>
      </c>
      <c r="R28" s="76">
        <v>467.0</v>
      </c>
      <c r="S28" s="71">
        <v>142.0</v>
      </c>
      <c r="T28" s="75">
        <f t="shared" si="2"/>
        <v>30.40685225</v>
      </c>
      <c r="U28" s="77">
        <f>(R28/M28)</f>
        <v>0.3030499676</v>
      </c>
      <c r="V28" s="78">
        <f>(R28-S28)*100/M28</f>
        <v>21.09020117</v>
      </c>
      <c r="W28" s="49"/>
      <c r="X28" s="30"/>
      <c r="Y28" s="35"/>
      <c r="Z28" s="36"/>
      <c r="AA28" s="79"/>
    </row>
    <row r="29" ht="15.0" customHeight="1">
      <c r="A29" s="30"/>
      <c r="B29" s="30"/>
      <c r="C29" s="67" t="s">
        <v>76</v>
      </c>
      <c r="D29" s="73"/>
      <c r="E29" s="71">
        <v>7.0</v>
      </c>
      <c r="F29" s="72"/>
      <c r="G29" s="72"/>
      <c r="H29" s="72"/>
      <c r="I29" s="72"/>
      <c r="J29" s="72"/>
      <c r="K29" s="72"/>
      <c r="L29" s="72"/>
      <c r="M29" s="73"/>
      <c r="N29" s="72"/>
      <c r="O29" s="72"/>
      <c r="P29" s="80"/>
      <c r="Q29" s="49"/>
      <c r="R29" s="76">
        <v>101.0</v>
      </c>
      <c r="S29" s="71">
        <v>28.0</v>
      </c>
      <c r="T29" s="75">
        <f t="shared" si="2"/>
        <v>27.72277228</v>
      </c>
      <c r="U29" s="81"/>
      <c r="V29" s="49"/>
      <c r="W29" s="49"/>
      <c r="X29" s="67">
        <v>12.0</v>
      </c>
      <c r="Y29" s="35"/>
      <c r="Z29" s="36"/>
      <c r="AA29" s="79"/>
    </row>
    <row r="30" ht="15.0" customHeight="1">
      <c r="A30" s="67">
        <v>13.0</v>
      </c>
      <c r="B30" s="67" t="s">
        <v>77</v>
      </c>
      <c r="C30" s="67" t="s">
        <v>78</v>
      </c>
      <c r="D30" s="67">
        <v>43.0</v>
      </c>
      <c r="E30" s="67">
        <v>43.0</v>
      </c>
      <c r="F30" s="31"/>
      <c r="G30" s="82"/>
      <c r="H30" s="31"/>
      <c r="I30" s="31"/>
      <c r="J30" s="31"/>
      <c r="K30" s="31"/>
      <c r="L30" s="31"/>
      <c r="M30" s="67">
        <v>1789.0</v>
      </c>
      <c r="N30" s="82">
        <v>1197.0</v>
      </c>
      <c r="O30" s="82">
        <v>84.0</v>
      </c>
      <c r="P30" s="83">
        <v>63.0</v>
      </c>
      <c r="Q30" s="62">
        <f>P30/O30</f>
        <v>0.75</v>
      </c>
      <c r="R30" s="63">
        <v>508.0</v>
      </c>
      <c r="S30" s="67">
        <v>174.0</v>
      </c>
      <c r="T30" s="75">
        <f t="shared" si="2"/>
        <v>34.2519685</v>
      </c>
      <c r="U30" s="77">
        <f>(R30/M30)</f>
        <v>0.2839575182</v>
      </c>
      <c r="V30" s="78">
        <f>(R30-S30)*100/M30</f>
        <v>18.66964785</v>
      </c>
      <c r="W30" s="35"/>
      <c r="X30" s="67">
        <v>92.0</v>
      </c>
      <c r="Y30" s="35">
        <f>(R30/X30)</f>
        <v>5.52173913</v>
      </c>
      <c r="Z30" s="36"/>
      <c r="AA30" s="69" t="s">
        <v>79</v>
      </c>
    </row>
    <row r="31" ht="15.0" customHeight="1">
      <c r="A31" s="30"/>
      <c r="B31" s="30"/>
      <c r="C31" s="67" t="s">
        <v>80</v>
      </c>
      <c r="D31" s="30"/>
      <c r="E31" s="67">
        <v>11.0</v>
      </c>
      <c r="F31" s="31"/>
      <c r="G31" s="31"/>
      <c r="H31" s="31"/>
      <c r="I31" s="31"/>
      <c r="J31" s="31"/>
      <c r="K31" s="31"/>
      <c r="L31" s="31"/>
      <c r="M31" s="67"/>
      <c r="N31" s="31"/>
      <c r="O31" s="31"/>
      <c r="P31" s="33"/>
      <c r="Q31" s="35"/>
      <c r="R31" s="63" t="s">
        <v>81</v>
      </c>
      <c r="S31" s="67" t="s">
        <v>82</v>
      </c>
      <c r="T31" s="68" t="s">
        <v>82</v>
      </c>
      <c r="U31" s="51"/>
      <c r="V31" s="35"/>
      <c r="W31" s="35"/>
      <c r="X31" s="67">
        <v>16.0</v>
      </c>
      <c r="Y31" s="35"/>
      <c r="Z31" s="36"/>
      <c r="AA31" s="69" t="s">
        <v>83</v>
      </c>
    </row>
    <row r="32" ht="15.0" customHeight="1">
      <c r="A32" s="84"/>
      <c r="B32" s="84"/>
      <c r="C32" s="84"/>
      <c r="D32" s="84"/>
      <c r="E32" s="84"/>
      <c r="F32" s="85"/>
      <c r="G32" s="85"/>
      <c r="H32" s="85"/>
      <c r="I32" s="85"/>
      <c r="J32" s="85"/>
      <c r="K32" s="85"/>
      <c r="L32" s="85"/>
      <c r="M32" s="84"/>
      <c r="N32" s="85"/>
      <c r="O32" s="85"/>
      <c r="P32" s="86"/>
      <c r="Q32" s="87"/>
      <c r="R32" s="88"/>
      <c r="S32" s="84"/>
      <c r="T32" s="87"/>
      <c r="U32" s="89"/>
      <c r="V32" s="87"/>
      <c r="W32" s="87"/>
      <c r="X32" s="84"/>
      <c r="Y32" s="87"/>
      <c r="Z32" s="90"/>
    </row>
    <row r="33" ht="15.0" customHeight="1">
      <c r="A33" s="84"/>
      <c r="B33" s="84"/>
      <c r="C33" s="84"/>
      <c r="D33" s="84"/>
      <c r="E33" s="84"/>
      <c r="F33" s="85"/>
      <c r="G33" s="85"/>
      <c r="H33" s="85"/>
      <c r="I33" s="85"/>
      <c r="J33" s="85"/>
      <c r="K33" s="85"/>
      <c r="L33" s="85"/>
      <c r="M33" s="84"/>
      <c r="N33" s="85"/>
      <c r="O33" s="85"/>
      <c r="P33" s="86"/>
      <c r="Q33" s="87"/>
      <c r="R33" s="88"/>
      <c r="S33" s="84"/>
      <c r="T33" s="87"/>
      <c r="U33" s="89"/>
      <c r="V33" s="87"/>
      <c r="W33" s="87"/>
      <c r="X33" s="84"/>
      <c r="Y33" s="87"/>
      <c r="Z33" s="90"/>
    </row>
    <row r="34" ht="15.0" customHeight="1">
      <c r="A34" s="84"/>
      <c r="B34" s="84"/>
      <c r="C34" s="84"/>
      <c r="D34" s="84"/>
      <c r="E34" s="84"/>
      <c r="F34" s="85"/>
      <c r="G34" s="85"/>
      <c r="H34" s="85"/>
      <c r="I34" s="85"/>
      <c r="J34" s="85"/>
      <c r="K34" s="85"/>
      <c r="L34" s="85"/>
      <c r="M34" s="84"/>
      <c r="N34" s="85"/>
      <c r="O34" s="85"/>
      <c r="P34" s="86"/>
      <c r="Q34" s="87"/>
      <c r="R34" s="88"/>
      <c r="S34" s="84"/>
      <c r="T34" s="87"/>
      <c r="U34" s="89"/>
      <c r="V34" s="87"/>
      <c r="W34" s="87"/>
      <c r="X34" s="84"/>
      <c r="Y34" s="87"/>
      <c r="Z34" s="90"/>
    </row>
    <row r="35" ht="12.0" customHeight="1">
      <c r="A35" s="84"/>
      <c r="B35" s="84"/>
      <c r="C35" s="84"/>
      <c r="D35" s="84"/>
      <c r="E35" s="84"/>
      <c r="F35" s="85"/>
      <c r="G35" s="85"/>
      <c r="H35" s="85"/>
      <c r="I35" s="85"/>
      <c r="J35" s="5"/>
      <c r="K35" s="84" t="s">
        <v>84</v>
      </c>
      <c r="L35" s="85"/>
      <c r="M35" s="84">
        <f>SUM(M4:M28)</f>
        <v>7259</v>
      </c>
      <c r="N35" s="85"/>
      <c r="O35" s="85"/>
      <c r="P35" s="86"/>
      <c r="Q35" s="87"/>
      <c r="R35" s="88">
        <f t="shared" ref="R35:S35" si="3">SUM(R4:R29)</f>
        <v>5377</v>
      </c>
      <c r="S35" s="88">
        <f t="shared" si="3"/>
        <v>2208</v>
      </c>
      <c r="T35" s="87">
        <f>S35/R35*100</f>
        <v>41.06379022</v>
      </c>
      <c r="U35" s="89"/>
      <c r="V35" s="91"/>
      <c r="W35" s="87"/>
      <c r="X35" s="84"/>
      <c r="Y35" s="87"/>
      <c r="Z35" s="90"/>
    </row>
    <row r="36" ht="12.0" customHeight="1">
      <c r="A36" s="84"/>
      <c r="B36" s="84"/>
      <c r="C36" s="84"/>
      <c r="D36" s="84"/>
      <c r="E36" s="84"/>
      <c r="F36" s="85"/>
      <c r="G36" s="85"/>
      <c r="H36" s="85"/>
      <c r="I36" s="85"/>
      <c r="J36" s="85"/>
      <c r="K36" s="85"/>
      <c r="L36" s="85"/>
      <c r="M36" s="84"/>
      <c r="N36" s="85"/>
      <c r="O36" s="85"/>
      <c r="P36" s="86"/>
      <c r="Q36" s="87"/>
      <c r="R36" s="88"/>
      <c r="S36" s="88"/>
      <c r="T36" s="87"/>
      <c r="U36" s="89"/>
      <c r="V36" s="87"/>
      <c r="W36" s="87"/>
      <c r="X36" s="84"/>
      <c r="Y36" s="87"/>
      <c r="Z36" s="90"/>
    </row>
    <row r="37" ht="12.0" customHeight="1">
      <c r="A37" s="84"/>
      <c r="B37" s="84"/>
      <c r="C37" s="84"/>
      <c r="D37" s="84"/>
      <c r="E37" s="84"/>
      <c r="F37" s="85"/>
      <c r="G37" s="85"/>
      <c r="H37" s="85"/>
      <c r="I37" s="85"/>
      <c r="J37" s="85"/>
      <c r="K37" s="85"/>
      <c r="L37" s="85"/>
      <c r="M37" s="84"/>
      <c r="N37" s="85"/>
      <c r="O37" s="85"/>
      <c r="Q37" s="91"/>
      <c r="R37" s="88"/>
      <c r="S37" s="88"/>
      <c r="T37" s="91"/>
      <c r="U37" s="89"/>
      <c r="V37" s="87"/>
      <c r="W37" s="87"/>
      <c r="X37" s="84"/>
      <c r="Y37" s="87"/>
      <c r="Z37" s="90"/>
    </row>
    <row r="38" ht="12.0" customHeight="1">
      <c r="A38" s="84"/>
      <c r="B38" s="84"/>
      <c r="C38" s="84"/>
      <c r="D38" s="84"/>
      <c r="E38" s="84"/>
      <c r="F38" s="85"/>
      <c r="G38" s="85"/>
      <c r="H38" s="85"/>
      <c r="I38" s="85"/>
      <c r="J38" s="85"/>
      <c r="K38" s="85"/>
      <c r="L38" s="85"/>
      <c r="M38" s="84"/>
      <c r="N38" s="85"/>
      <c r="O38" s="85"/>
      <c r="Q38" s="91"/>
      <c r="R38" s="88"/>
      <c r="S38" s="88"/>
      <c r="U38" s="89"/>
      <c r="V38" s="87"/>
      <c r="W38" s="87"/>
      <c r="X38" s="84"/>
      <c r="Y38" s="87"/>
      <c r="Z38" s="90"/>
    </row>
    <row r="39" ht="12.0" customHeight="1">
      <c r="A39" s="84"/>
      <c r="B39" s="84"/>
      <c r="C39" s="84"/>
      <c r="D39" s="84"/>
      <c r="E39" s="84"/>
      <c r="F39" s="85"/>
      <c r="G39" s="85"/>
      <c r="H39" s="85"/>
      <c r="I39" s="85"/>
      <c r="J39" s="85"/>
      <c r="K39" s="85"/>
      <c r="L39" s="85"/>
      <c r="M39" s="84"/>
      <c r="N39" s="85"/>
      <c r="O39" s="85"/>
      <c r="R39" s="88"/>
      <c r="S39" s="88"/>
      <c r="U39" s="89"/>
      <c r="V39" s="87"/>
      <c r="W39" s="87"/>
      <c r="X39" s="84"/>
      <c r="Y39" s="87"/>
      <c r="Z39" s="90"/>
    </row>
    <row r="40" ht="12.0" customHeight="1">
      <c r="A40" s="84"/>
      <c r="B40" s="84"/>
      <c r="C40" s="84"/>
      <c r="D40" s="84"/>
      <c r="E40" s="84"/>
      <c r="F40" s="85"/>
      <c r="G40" s="85"/>
      <c r="H40" s="85"/>
      <c r="I40" s="85"/>
      <c r="J40" s="85"/>
      <c r="K40" s="85"/>
      <c r="L40" s="85"/>
      <c r="M40" s="84"/>
      <c r="N40" s="85"/>
      <c r="O40" s="85"/>
      <c r="R40" s="88"/>
      <c r="S40" s="88"/>
      <c r="U40" s="89"/>
      <c r="V40" s="87"/>
      <c r="W40" s="87"/>
      <c r="X40" s="84"/>
      <c r="Y40" s="84"/>
      <c r="Z40" s="90"/>
    </row>
    <row r="41" ht="12.0" customHeight="1">
      <c r="A41" s="84"/>
      <c r="B41" s="84"/>
      <c r="C41" s="84"/>
      <c r="D41" s="84"/>
      <c r="E41" s="84"/>
      <c r="F41" s="85"/>
      <c r="G41" s="85"/>
      <c r="H41" s="85"/>
      <c r="I41" s="85"/>
      <c r="J41" s="85"/>
      <c r="K41" s="85"/>
      <c r="L41" s="85"/>
      <c r="M41" s="84"/>
      <c r="N41" s="85"/>
      <c r="O41" s="85"/>
      <c r="R41" s="88"/>
      <c r="S41" s="88"/>
      <c r="U41" s="89"/>
      <c r="V41" s="87"/>
      <c r="W41" s="87"/>
      <c r="X41" s="84"/>
      <c r="Y41" s="84"/>
      <c r="Z41" s="90"/>
    </row>
    <row r="42" ht="12.0" customHeight="1">
      <c r="A42" s="84"/>
      <c r="B42" s="84"/>
      <c r="C42" s="84"/>
      <c r="D42" s="84"/>
      <c r="E42" s="84"/>
      <c r="F42" s="85"/>
      <c r="G42" s="85"/>
      <c r="H42" s="85"/>
      <c r="I42" s="85"/>
      <c r="J42" s="85"/>
      <c r="K42" s="85"/>
      <c r="L42" s="85"/>
      <c r="M42" s="84"/>
      <c r="N42" s="85"/>
      <c r="O42" s="85"/>
      <c r="P42" s="84"/>
      <c r="Q42" s="84"/>
      <c r="R42" s="88"/>
      <c r="S42" s="84"/>
      <c r="T42" s="84"/>
      <c r="U42" s="89"/>
      <c r="V42" s="91"/>
      <c r="W42" s="91"/>
      <c r="X42" s="84"/>
      <c r="Y42" s="86"/>
      <c r="Z42" s="90"/>
    </row>
    <row r="43" ht="12.0" customHeight="1">
      <c r="A43" s="84"/>
      <c r="B43" s="84"/>
      <c r="C43" s="84"/>
      <c r="D43" s="84"/>
      <c r="E43" s="84"/>
      <c r="F43" s="85"/>
      <c r="G43" s="85"/>
      <c r="H43" s="85"/>
      <c r="I43" s="85"/>
      <c r="J43" s="85"/>
      <c r="K43" s="85"/>
      <c r="L43" s="85"/>
      <c r="M43" s="84"/>
      <c r="N43" s="85"/>
      <c r="O43" s="85"/>
      <c r="P43" s="84"/>
      <c r="Q43" s="84"/>
      <c r="R43" s="88"/>
      <c r="S43" s="84"/>
      <c r="T43" s="84"/>
      <c r="U43" s="85"/>
      <c r="X43" s="84"/>
      <c r="Y43" s="86"/>
      <c r="Z43" s="88"/>
    </row>
    <row r="44" ht="12.0" customHeight="1">
      <c r="A44" s="84"/>
      <c r="B44" s="84"/>
      <c r="C44" s="84"/>
      <c r="D44" s="84"/>
      <c r="E44" s="84"/>
      <c r="F44" s="85"/>
      <c r="G44" s="85"/>
      <c r="H44" s="85"/>
      <c r="I44" s="85"/>
      <c r="J44" s="85"/>
      <c r="K44" s="85"/>
      <c r="L44" s="85"/>
      <c r="M44" s="84"/>
      <c r="N44" s="85"/>
      <c r="O44" s="85"/>
      <c r="P44" s="84"/>
      <c r="Q44" s="84"/>
      <c r="R44" s="88"/>
      <c r="S44" s="84"/>
      <c r="T44" s="84"/>
      <c r="U44" s="85"/>
      <c r="X44" s="84"/>
      <c r="Y44" s="86"/>
      <c r="Z44" s="88"/>
    </row>
    <row r="45" ht="12.0" customHeight="1">
      <c r="A45" s="84"/>
      <c r="B45" s="84"/>
      <c r="C45" s="84"/>
      <c r="D45" s="84"/>
      <c r="E45" s="84"/>
      <c r="F45" s="85"/>
      <c r="G45" s="85"/>
      <c r="H45" s="85"/>
      <c r="I45" s="85"/>
      <c r="J45" s="85"/>
      <c r="K45" s="85"/>
      <c r="L45" s="85"/>
      <c r="M45" s="84"/>
      <c r="N45" s="85"/>
      <c r="O45" s="85"/>
      <c r="P45" s="84"/>
      <c r="Q45" s="84"/>
      <c r="R45" s="88"/>
      <c r="S45" s="84"/>
      <c r="T45" s="84"/>
      <c r="U45" s="85"/>
      <c r="X45" s="84"/>
      <c r="Y45" s="86"/>
      <c r="Z45" s="88"/>
    </row>
    <row r="46" ht="12.0" customHeight="1">
      <c r="A46" s="84"/>
      <c r="B46" s="84"/>
      <c r="C46" s="84"/>
      <c r="D46" s="84"/>
      <c r="E46" s="84"/>
      <c r="F46" s="85"/>
      <c r="G46" s="85"/>
      <c r="H46" s="85"/>
      <c r="I46" s="85"/>
      <c r="J46" s="85"/>
      <c r="K46" s="85"/>
      <c r="L46" s="85"/>
      <c r="M46" s="84"/>
      <c r="N46" s="85"/>
      <c r="O46" s="85"/>
      <c r="P46" s="84"/>
      <c r="Q46" s="84"/>
      <c r="R46" s="88"/>
      <c r="S46" s="84"/>
      <c r="T46" s="84"/>
      <c r="U46" s="85"/>
      <c r="X46" s="84"/>
      <c r="Y46" s="86"/>
      <c r="Z46" s="88"/>
    </row>
    <row r="47" ht="12.0" customHeight="1">
      <c r="A47" s="84"/>
      <c r="B47" s="84"/>
      <c r="C47" s="84"/>
      <c r="D47" s="84"/>
      <c r="E47" s="84"/>
      <c r="F47" s="85"/>
      <c r="G47" s="85"/>
      <c r="H47" s="85"/>
      <c r="I47" s="85"/>
      <c r="J47" s="85"/>
      <c r="K47" s="85"/>
      <c r="L47" s="85"/>
      <c r="M47" s="84"/>
      <c r="N47" s="85"/>
      <c r="O47" s="85"/>
      <c r="P47" s="84"/>
      <c r="Q47" s="84"/>
      <c r="R47" s="88"/>
      <c r="S47" s="84"/>
      <c r="T47" s="84"/>
      <c r="U47" s="85"/>
      <c r="X47" s="84"/>
      <c r="Y47" s="86"/>
      <c r="Z47" s="88"/>
    </row>
    <row r="48" ht="12.0" customHeight="1">
      <c r="A48" s="84"/>
      <c r="B48" s="84"/>
      <c r="C48" s="84"/>
      <c r="D48" s="84"/>
      <c r="E48" s="84"/>
      <c r="F48" s="85"/>
      <c r="G48" s="85"/>
      <c r="H48" s="85"/>
      <c r="I48" s="85"/>
      <c r="J48" s="85"/>
      <c r="K48" s="85"/>
      <c r="L48" s="85"/>
      <c r="M48" s="84"/>
      <c r="N48" s="85"/>
      <c r="O48" s="85"/>
      <c r="P48" s="84"/>
      <c r="Q48" s="84"/>
      <c r="R48" s="88"/>
      <c r="S48" s="84"/>
      <c r="T48" s="84"/>
      <c r="U48" s="85"/>
      <c r="X48" s="84"/>
      <c r="Y48" s="86"/>
      <c r="Z48" s="88"/>
    </row>
    <row r="49" ht="12.0" customHeight="1">
      <c r="A49" s="84"/>
      <c r="B49" s="84"/>
      <c r="C49" s="84"/>
      <c r="D49" s="84"/>
      <c r="E49" s="84"/>
      <c r="F49" s="85"/>
      <c r="G49" s="85"/>
      <c r="H49" s="85"/>
      <c r="I49" s="85"/>
      <c r="J49" s="85"/>
      <c r="K49" s="85"/>
      <c r="L49" s="85"/>
      <c r="M49" s="84"/>
      <c r="N49" s="85"/>
      <c r="O49" s="85"/>
      <c r="P49" s="84"/>
      <c r="Q49" s="84"/>
      <c r="R49" s="88"/>
      <c r="S49" s="84"/>
      <c r="T49" s="84"/>
      <c r="U49" s="85"/>
      <c r="X49" s="84"/>
      <c r="Y49" s="86"/>
      <c r="Z49" s="88"/>
    </row>
    <row r="50" ht="12.0" customHeight="1">
      <c r="A50" s="84"/>
      <c r="B50" s="84"/>
      <c r="C50" s="84"/>
      <c r="D50" s="84"/>
      <c r="E50" s="84"/>
      <c r="F50" s="85"/>
      <c r="G50" s="85"/>
      <c r="H50" s="85"/>
      <c r="I50" s="85"/>
      <c r="J50" s="85"/>
      <c r="K50" s="85"/>
      <c r="L50" s="85"/>
      <c r="M50" s="84"/>
      <c r="N50" s="85"/>
      <c r="O50" s="85"/>
      <c r="P50" s="84"/>
      <c r="Q50" s="84"/>
      <c r="R50" s="88"/>
      <c r="S50" s="84"/>
      <c r="T50" s="84"/>
      <c r="U50" s="85"/>
      <c r="X50" s="84"/>
      <c r="Y50" s="86"/>
      <c r="Z50" s="88"/>
    </row>
    <row r="51" ht="12.0" customHeight="1">
      <c r="A51" s="84"/>
      <c r="B51" s="84"/>
      <c r="C51" s="84"/>
      <c r="D51" s="84"/>
      <c r="E51" s="84"/>
      <c r="F51" s="85"/>
      <c r="G51" s="85"/>
      <c r="H51" s="85"/>
      <c r="I51" s="85"/>
      <c r="J51" s="85"/>
      <c r="K51" s="85"/>
      <c r="L51" s="85"/>
      <c r="M51" s="84"/>
      <c r="N51" s="85"/>
      <c r="O51" s="85"/>
      <c r="P51" s="84"/>
      <c r="Q51" s="84"/>
      <c r="R51" s="88"/>
      <c r="S51" s="84"/>
      <c r="T51" s="84"/>
      <c r="U51" s="85"/>
      <c r="X51" s="84"/>
      <c r="Y51" s="86"/>
      <c r="Z51" s="88"/>
    </row>
    <row r="52" ht="12.0" customHeight="1">
      <c r="A52" s="84"/>
      <c r="B52" s="84"/>
      <c r="C52" s="84"/>
      <c r="D52" s="84"/>
      <c r="E52" s="84"/>
      <c r="F52" s="85"/>
      <c r="G52" s="85"/>
      <c r="H52" s="85"/>
      <c r="I52" s="85"/>
      <c r="J52" s="85"/>
      <c r="K52" s="85"/>
      <c r="L52" s="85"/>
      <c r="M52" s="84"/>
      <c r="N52" s="85"/>
      <c r="O52" s="85"/>
      <c r="P52" s="84"/>
      <c r="Q52" s="84"/>
      <c r="R52" s="88"/>
      <c r="S52" s="84"/>
      <c r="T52" s="84"/>
      <c r="U52" s="85"/>
      <c r="X52" s="84"/>
      <c r="Y52" s="86"/>
      <c r="Z52" s="88"/>
    </row>
    <row r="53" ht="12.0" customHeight="1">
      <c r="A53" s="84"/>
      <c r="B53" s="84"/>
      <c r="C53" s="84"/>
      <c r="D53" s="84"/>
      <c r="E53" s="84"/>
      <c r="F53" s="85"/>
      <c r="G53" s="85"/>
      <c r="H53" s="85"/>
      <c r="I53" s="85"/>
      <c r="J53" s="85"/>
      <c r="K53" s="85"/>
      <c r="L53" s="85"/>
      <c r="M53" s="84"/>
      <c r="N53" s="85"/>
      <c r="O53" s="85"/>
      <c r="P53" s="84"/>
      <c r="Q53" s="84"/>
      <c r="R53" s="88"/>
      <c r="S53" s="84"/>
      <c r="T53" s="84"/>
      <c r="U53" s="85"/>
      <c r="X53" s="84"/>
      <c r="Y53" s="86"/>
      <c r="Z53" s="88"/>
    </row>
    <row r="54" ht="12.0" customHeight="1">
      <c r="A54" s="84"/>
      <c r="B54" s="84"/>
      <c r="C54" s="84"/>
      <c r="D54" s="84"/>
      <c r="E54" s="84"/>
      <c r="F54" s="85"/>
      <c r="G54" s="85"/>
      <c r="H54" s="85"/>
      <c r="I54" s="85"/>
      <c r="J54" s="85"/>
      <c r="K54" s="85"/>
      <c r="L54" s="85"/>
      <c r="M54" s="84"/>
      <c r="N54" s="85"/>
      <c r="O54" s="85"/>
      <c r="P54" s="84"/>
      <c r="Q54" s="84"/>
      <c r="R54" s="88"/>
      <c r="S54" s="84"/>
      <c r="T54" s="84"/>
      <c r="U54" s="85"/>
      <c r="X54" s="84"/>
      <c r="Y54" s="86"/>
      <c r="Z54" s="88"/>
    </row>
    <row r="55" ht="12.0" customHeight="1">
      <c r="A55" s="84"/>
      <c r="B55" s="84"/>
      <c r="C55" s="84"/>
      <c r="D55" s="84"/>
      <c r="E55" s="84"/>
      <c r="F55" s="85"/>
      <c r="G55" s="85"/>
      <c r="H55" s="85"/>
      <c r="I55" s="85"/>
      <c r="J55" s="85"/>
      <c r="K55" s="85"/>
      <c r="L55" s="85"/>
      <c r="M55" s="84"/>
      <c r="N55" s="85"/>
      <c r="O55" s="85"/>
      <c r="P55" s="84"/>
      <c r="Q55" s="84"/>
      <c r="R55" s="88"/>
      <c r="S55" s="84"/>
      <c r="T55" s="84"/>
      <c r="U55" s="85"/>
      <c r="X55" s="84"/>
      <c r="Y55" s="86"/>
      <c r="Z55" s="88"/>
    </row>
    <row r="56" ht="12.0" customHeight="1">
      <c r="A56" s="84"/>
      <c r="B56" s="84"/>
      <c r="C56" s="84"/>
      <c r="D56" s="84"/>
      <c r="E56" s="84"/>
      <c r="F56" s="85"/>
      <c r="G56" s="85"/>
      <c r="H56" s="85"/>
      <c r="I56" s="85"/>
      <c r="J56" s="85"/>
      <c r="K56" s="85"/>
      <c r="L56" s="85"/>
      <c r="M56" s="84"/>
      <c r="N56" s="85"/>
      <c r="O56" s="85"/>
      <c r="P56" s="84"/>
      <c r="Q56" s="84"/>
      <c r="R56" s="88"/>
      <c r="S56" s="84"/>
      <c r="T56" s="84"/>
      <c r="U56" s="85"/>
      <c r="X56" s="84"/>
      <c r="Y56" s="86"/>
      <c r="Z56" s="88"/>
    </row>
    <row r="57" ht="12.0" customHeight="1">
      <c r="A57" s="84"/>
      <c r="B57" s="84"/>
      <c r="C57" s="84"/>
      <c r="D57" s="84"/>
      <c r="E57" s="84"/>
      <c r="F57" s="85"/>
      <c r="G57" s="85"/>
      <c r="H57" s="85"/>
      <c r="I57" s="85"/>
      <c r="J57" s="85"/>
      <c r="K57" s="85"/>
      <c r="L57" s="85"/>
      <c r="M57" s="84"/>
      <c r="N57" s="85"/>
      <c r="O57" s="85"/>
      <c r="P57" s="84"/>
      <c r="Q57" s="84"/>
      <c r="R57" s="88"/>
      <c r="S57" s="84"/>
      <c r="T57" s="84"/>
      <c r="U57" s="85"/>
      <c r="X57" s="84"/>
      <c r="Y57" s="86"/>
      <c r="Z57" s="88"/>
    </row>
    <row r="58" ht="12.0" customHeight="1">
      <c r="F58" s="5"/>
      <c r="G58" s="5"/>
      <c r="H58" s="5"/>
      <c r="I58" s="5"/>
      <c r="J58" s="5"/>
      <c r="K58" s="5"/>
      <c r="L58" s="5"/>
      <c r="N58" s="5"/>
      <c r="O58" s="5"/>
      <c r="R58" s="6"/>
      <c r="U58" s="5"/>
      <c r="Y58" s="7"/>
      <c r="Z58" s="6"/>
    </row>
    <row r="59" ht="12.0" customHeight="1">
      <c r="F59" s="5"/>
      <c r="G59" s="5"/>
      <c r="H59" s="5"/>
      <c r="I59" s="5"/>
      <c r="J59" s="5"/>
      <c r="K59" s="5"/>
      <c r="L59" s="5"/>
      <c r="N59" s="5"/>
      <c r="O59" s="5"/>
      <c r="R59" s="6"/>
      <c r="U59" s="5"/>
      <c r="Y59" s="7"/>
      <c r="Z59" s="6"/>
    </row>
    <row r="60" ht="12.0" customHeight="1">
      <c r="F60" s="5"/>
      <c r="G60" s="5"/>
      <c r="H60" s="5"/>
      <c r="I60" s="5"/>
      <c r="J60" s="5"/>
      <c r="K60" s="5"/>
      <c r="L60" s="5"/>
      <c r="N60" s="5"/>
      <c r="O60" s="5"/>
      <c r="R60" s="6"/>
      <c r="U60" s="5"/>
      <c r="Y60" s="7"/>
      <c r="Z60" s="6"/>
    </row>
    <row r="61" ht="12.0" customHeight="1">
      <c r="F61" s="5"/>
      <c r="G61" s="5"/>
      <c r="H61" s="5"/>
      <c r="I61" s="5"/>
      <c r="J61" s="5"/>
      <c r="K61" s="5"/>
      <c r="L61" s="5"/>
      <c r="N61" s="5"/>
      <c r="O61" s="5"/>
      <c r="R61" s="6"/>
      <c r="U61" s="5"/>
      <c r="Y61" s="7"/>
      <c r="Z61" s="6"/>
    </row>
    <row r="62" ht="12.0" customHeight="1">
      <c r="F62" s="5"/>
      <c r="G62" s="5"/>
      <c r="H62" s="5"/>
      <c r="I62" s="5"/>
      <c r="J62" s="5"/>
      <c r="K62" s="5"/>
      <c r="L62" s="5"/>
      <c r="N62" s="5"/>
      <c r="O62" s="5"/>
      <c r="R62" s="6"/>
      <c r="U62" s="5"/>
      <c r="Y62" s="7"/>
      <c r="Z62" s="6"/>
    </row>
    <row r="63" ht="12.0" customHeight="1">
      <c r="F63" s="5"/>
      <c r="G63" s="5"/>
      <c r="H63" s="5"/>
      <c r="I63" s="5"/>
      <c r="J63" s="5"/>
      <c r="K63" s="5"/>
      <c r="L63" s="5"/>
      <c r="N63" s="5"/>
      <c r="O63" s="5"/>
      <c r="R63" s="6"/>
      <c r="U63" s="5"/>
      <c r="Y63" s="7"/>
      <c r="Z63" s="6"/>
    </row>
    <row r="64" ht="12.0" customHeight="1">
      <c r="F64" s="5"/>
      <c r="G64" s="5"/>
      <c r="H64" s="5"/>
      <c r="I64" s="5"/>
      <c r="J64" s="5"/>
      <c r="K64" s="5"/>
      <c r="L64" s="5"/>
      <c r="N64" s="5"/>
      <c r="O64" s="5"/>
      <c r="R64" s="6"/>
      <c r="U64" s="5"/>
      <c r="Y64" s="7"/>
      <c r="Z64" s="6"/>
    </row>
    <row r="65" ht="12.0" customHeight="1">
      <c r="F65" s="5"/>
      <c r="G65" s="5"/>
      <c r="H65" s="5"/>
      <c r="I65" s="5"/>
      <c r="J65" s="5"/>
      <c r="K65" s="5"/>
      <c r="L65" s="5"/>
      <c r="N65" s="5"/>
      <c r="O65" s="5"/>
      <c r="R65" s="6"/>
      <c r="U65" s="5"/>
      <c r="Y65" s="7"/>
      <c r="Z65" s="6"/>
    </row>
    <row r="66" ht="12.0" customHeight="1">
      <c r="F66" s="5"/>
      <c r="G66" s="5"/>
      <c r="H66" s="5"/>
      <c r="I66" s="5"/>
      <c r="J66" s="5"/>
      <c r="K66" s="5"/>
      <c r="L66" s="5"/>
      <c r="N66" s="5"/>
      <c r="O66" s="5"/>
      <c r="R66" s="6"/>
      <c r="U66" s="5"/>
      <c r="Y66" s="7"/>
      <c r="Z66" s="6"/>
    </row>
    <row r="67" ht="12.0" customHeight="1">
      <c r="F67" s="5"/>
      <c r="G67" s="5"/>
      <c r="H67" s="5"/>
      <c r="I67" s="5"/>
      <c r="J67" s="5"/>
      <c r="K67" s="5"/>
      <c r="L67" s="5"/>
      <c r="N67" s="5"/>
      <c r="O67" s="5"/>
      <c r="R67" s="6"/>
      <c r="U67" s="5"/>
      <c r="Y67" s="7"/>
      <c r="Z67" s="6"/>
    </row>
    <row r="68" ht="12.0" customHeight="1">
      <c r="F68" s="5"/>
      <c r="G68" s="5"/>
      <c r="H68" s="5"/>
      <c r="I68" s="5"/>
      <c r="J68" s="5"/>
      <c r="K68" s="5"/>
      <c r="L68" s="5"/>
      <c r="N68" s="5"/>
      <c r="O68" s="5"/>
      <c r="R68" s="6"/>
      <c r="U68" s="5"/>
      <c r="Y68" s="7"/>
      <c r="Z68" s="6"/>
    </row>
    <row r="69" ht="12.0" customHeight="1">
      <c r="F69" s="5"/>
      <c r="G69" s="5"/>
      <c r="H69" s="5"/>
      <c r="I69" s="5"/>
      <c r="J69" s="5"/>
      <c r="K69" s="5"/>
      <c r="L69" s="5"/>
      <c r="N69" s="5"/>
      <c r="O69" s="5"/>
      <c r="R69" s="6"/>
      <c r="U69" s="5"/>
      <c r="Y69" s="7"/>
      <c r="Z69" s="6"/>
    </row>
    <row r="70" ht="12.0" customHeight="1">
      <c r="F70" s="5"/>
      <c r="G70" s="5"/>
      <c r="H70" s="5"/>
      <c r="I70" s="5"/>
      <c r="J70" s="5"/>
      <c r="K70" s="5"/>
      <c r="L70" s="5"/>
      <c r="N70" s="5"/>
      <c r="O70" s="5"/>
      <c r="R70" s="6"/>
      <c r="U70" s="5"/>
      <c r="Y70" s="7"/>
      <c r="Z70" s="6"/>
    </row>
    <row r="71" ht="12.0" customHeight="1">
      <c r="F71" s="5"/>
      <c r="G71" s="5"/>
      <c r="H71" s="5"/>
      <c r="I71" s="5"/>
      <c r="J71" s="5"/>
      <c r="K71" s="5"/>
      <c r="L71" s="5"/>
      <c r="N71" s="5"/>
      <c r="O71" s="5"/>
      <c r="R71" s="6"/>
      <c r="U71" s="5"/>
      <c r="Y71" s="7"/>
      <c r="Z71" s="6"/>
    </row>
    <row r="72" ht="12.0" customHeight="1">
      <c r="F72" s="5"/>
      <c r="G72" s="5"/>
      <c r="H72" s="5"/>
      <c r="I72" s="5"/>
      <c r="J72" s="5"/>
      <c r="K72" s="5"/>
      <c r="L72" s="5"/>
      <c r="N72" s="5"/>
      <c r="O72" s="5"/>
      <c r="R72" s="6"/>
      <c r="U72" s="5"/>
      <c r="Y72" s="7"/>
      <c r="Z72" s="6"/>
    </row>
    <row r="73" ht="12.0" customHeight="1">
      <c r="F73" s="5"/>
      <c r="G73" s="5"/>
      <c r="H73" s="5"/>
      <c r="I73" s="5"/>
      <c r="J73" s="5"/>
      <c r="K73" s="5"/>
      <c r="L73" s="5"/>
      <c r="N73" s="5"/>
      <c r="O73" s="5"/>
      <c r="R73" s="6"/>
      <c r="U73" s="5"/>
      <c r="Y73" s="7"/>
      <c r="Z73" s="6"/>
    </row>
    <row r="74" ht="12.0" customHeight="1">
      <c r="F74" s="5"/>
      <c r="G74" s="5"/>
      <c r="H74" s="5"/>
      <c r="I74" s="5"/>
      <c r="J74" s="5"/>
      <c r="K74" s="5"/>
      <c r="L74" s="5"/>
      <c r="N74" s="5"/>
      <c r="O74" s="5"/>
      <c r="R74" s="6"/>
      <c r="U74" s="5"/>
      <c r="Y74" s="7"/>
      <c r="Z74" s="6"/>
    </row>
    <row r="75" ht="12.0" customHeight="1">
      <c r="F75" s="5"/>
      <c r="G75" s="5"/>
      <c r="H75" s="5"/>
      <c r="I75" s="5"/>
      <c r="J75" s="5"/>
      <c r="K75" s="5"/>
      <c r="L75" s="5"/>
      <c r="N75" s="5"/>
      <c r="O75" s="5"/>
      <c r="R75" s="6"/>
      <c r="U75" s="5"/>
      <c r="Y75" s="7"/>
      <c r="Z75" s="6"/>
    </row>
    <row r="76" ht="12.0" customHeight="1">
      <c r="F76" s="5"/>
      <c r="G76" s="5"/>
      <c r="H76" s="5"/>
      <c r="I76" s="5"/>
      <c r="J76" s="5"/>
      <c r="K76" s="5"/>
      <c r="L76" s="5"/>
      <c r="N76" s="5"/>
      <c r="O76" s="5"/>
      <c r="R76" s="6"/>
      <c r="U76" s="5"/>
      <c r="Y76" s="7"/>
      <c r="Z76" s="6"/>
    </row>
    <row r="77" ht="12.0" customHeight="1">
      <c r="F77" s="5"/>
      <c r="G77" s="5"/>
      <c r="H77" s="5"/>
      <c r="I77" s="5"/>
      <c r="J77" s="5"/>
      <c r="K77" s="5"/>
      <c r="L77" s="5"/>
      <c r="N77" s="5"/>
      <c r="O77" s="5"/>
      <c r="R77" s="6"/>
      <c r="U77" s="5"/>
      <c r="Y77" s="7"/>
      <c r="Z77" s="6"/>
    </row>
    <row r="78" ht="12.0" customHeight="1">
      <c r="F78" s="5"/>
      <c r="G78" s="5"/>
      <c r="H78" s="5"/>
      <c r="I78" s="5"/>
      <c r="J78" s="5"/>
      <c r="K78" s="5"/>
      <c r="L78" s="5"/>
      <c r="N78" s="5"/>
      <c r="O78" s="5"/>
      <c r="R78" s="6"/>
      <c r="U78" s="5"/>
      <c r="Y78" s="7"/>
      <c r="Z78" s="6"/>
    </row>
    <row r="79" ht="12.0" customHeight="1">
      <c r="F79" s="5"/>
      <c r="G79" s="5"/>
      <c r="H79" s="5"/>
      <c r="I79" s="5"/>
      <c r="J79" s="5"/>
      <c r="K79" s="5"/>
      <c r="L79" s="5"/>
      <c r="N79" s="5"/>
      <c r="O79" s="5"/>
      <c r="R79" s="6"/>
      <c r="U79" s="5"/>
      <c r="Y79" s="7"/>
      <c r="Z79" s="6"/>
    </row>
    <row r="80" ht="12.0" customHeight="1">
      <c r="F80" s="5"/>
      <c r="G80" s="5"/>
      <c r="H80" s="5"/>
      <c r="I80" s="5"/>
      <c r="J80" s="5"/>
      <c r="K80" s="5"/>
      <c r="L80" s="5"/>
      <c r="N80" s="5"/>
      <c r="O80" s="5"/>
      <c r="R80" s="6"/>
      <c r="U80" s="5"/>
      <c r="Y80" s="7"/>
      <c r="Z80" s="6"/>
    </row>
    <row r="81" ht="12.0" customHeight="1">
      <c r="F81" s="5"/>
      <c r="G81" s="5"/>
      <c r="H81" s="5"/>
      <c r="I81" s="5"/>
      <c r="J81" s="5"/>
      <c r="K81" s="5"/>
      <c r="L81" s="5"/>
      <c r="N81" s="5"/>
      <c r="O81" s="5"/>
      <c r="R81" s="6"/>
      <c r="U81" s="5"/>
      <c r="Y81" s="7"/>
      <c r="Z81" s="6"/>
    </row>
    <row r="82" ht="12.0" customHeight="1">
      <c r="F82" s="5"/>
      <c r="G82" s="5"/>
      <c r="H82" s="5"/>
      <c r="I82" s="5"/>
      <c r="J82" s="5"/>
      <c r="K82" s="5"/>
      <c r="L82" s="5"/>
      <c r="N82" s="5"/>
      <c r="O82" s="5"/>
      <c r="R82" s="6"/>
      <c r="U82" s="5"/>
      <c r="Y82" s="7"/>
      <c r="Z82" s="6"/>
    </row>
    <row r="83" ht="12.0" customHeight="1">
      <c r="F83" s="5"/>
      <c r="G83" s="5"/>
      <c r="H83" s="5"/>
      <c r="I83" s="5"/>
      <c r="J83" s="5"/>
      <c r="K83" s="5"/>
      <c r="L83" s="5"/>
      <c r="N83" s="5"/>
      <c r="O83" s="5"/>
      <c r="R83" s="6"/>
      <c r="U83" s="5"/>
      <c r="Y83" s="7"/>
      <c r="Z83" s="6"/>
    </row>
    <row r="84" ht="12.0" customHeight="1">
      <c r="F84" s="5"/>
      <c r="G84" s="5"/>
      <c r="H84" s="5"/>
      <c r="I84" s="5"/>
      <c r="J84" s="5"/>
      <c r="K84" s="5"/>
      <c r="L84" s="5"/>
      <c r="N84" s="5"/>
      <c r="O84" s="5"/>
      <c r="R84" s="6"/>
      <c r="U84" s="5"/>
      <c r="Y84" s="7"/>
      <c r="Z84" s="6"/>
    </row>
    <row r="85" ht="12.0" customHeight="1">
      <c r="F85" s="5"/>
      <c r="G85" s="5"/>
      <c r="H85" s="5"/>
      <c r="I85" s="5"/>
      <c r="J85" s="5"/>
      <c r="K85" s="5"/>
      <c r="L85" s="5"/>
      <c r="N85" s="5"/>
      <c r="O85" s="5"/>
      <c r="R85" s="6"/>
      <c r="U85" s="5"/>
      <c r="Y85" s="7"/>
      <c r="Z85" s="6"/>
    </row>
    <row r="86" ht="12.0" customHeight="1">
      <c r="F86" s="5"/>
      <c r="G86" s="5"/>
      <c r="H86" s="5"/>
      <c r="I86" s="5"/>
      <c r="J86" s="5"/>
      <c r="K86" s="5"/>
      <c r="L86" s="5"/>
      <c r="N86" s="5"/>
      <c r="O86" s="5"/>
      <c r="R86" s="6"/>
      <c r="U86" s="5"/>
      <c r="Y86" s="7"/>
      <c r="Z86" s="6"/>
    </row>
    <row r="87" ht="12.0" customHeight="1">
      <c r="F87" s="5"/>
      <c r="G87" s="5"/>
      <c r="H87" s="5"/>
      <c r="I87" s="5"/>
      <c r="J87" s="5"/>
      <c r="K87" s="5"/>
      <c r="L87" s="5"/>
      <c r="N87" s="5"/>
      <c r="O87" s="5"/>
      <c r="R87" s="6"/>
      <c r="U87" s="5"/>
      <c r="Y87" s="7"/>
      <c r="Z87" s="6"/>
    </row>
    <row r="88" ht="12.0" customHeight="1">
      <c r="F88" s="5"/>
      <c r="G88" s="5"/>
      <c r="H88" s="5"/>
      <c r="I88" s="5"/>
      <c r="J88" s="5"/>
      <c r="K88" s="5"/>
      <c r="L88" s="5"/>
      <c r="N88" s="5"/>
      <c r="O88" s="5"/>
      <c r="R88" s="6"/>
      <c r="U88" s="5"/>
      <c r="Y88" s="7"/>
      <c r="Z88" s="6"/>
    </row>
    <row r="89" ht="12.0" customHeight="1">
      <c r="F89" s="5"/>
      <c r="G89" s="5"/>
      <c r="H89" s="5"/>
      <c r="I89" s="5"/>
      <c r="J89" s="5"/>
      <c r="K89" s="5"/>
      <c r="L89" s="5"/>
      <c r="N89" s="5"/>
      <c r="O89" s="5"/>
      <c r="R89" s="6"/>
      <c r="U89" s="5"/>
      <c r="Y89" s="7"/>
      <c r="Z89" s="6"/>
    </row>
    <row r="90" ht="12.0" customHeight="1">
      <c r="F90" s="5"/>
      <c r="G90" s="5"/>
      <c r="H90" s="5"/>
      <c r="I90" s="5"/>
      <c r="J90" s="5"/>
      <c r="K90" s="5"/>
      <c r="L90" s="5"/>
      <c r="N90" s="5"/>
      <c r="O90" s="5"/>
      <c r="R90" s="6"/>
      <c r="U90" s="5"/>
      <c r="Y90" s="7"/>
      <c r="Z90" s="6"/>
    </row>
    <row r="91" ht="12.0" customHeight="1">
      <c r="F91" s="5"/>
      <c r="G91" s="5"/>
      <c r="H91" s="5"/>
      <c r="I91" s="5"/>
      <c r="J91" s="5"/>
      <c r="K91" s="5"/>
      <c r="L91" s="5"/>
      <c r="N91" s="5"/>
      <c r="O91" s="5"/>
      <c r="R91" s="6"/>
      <c r="U91" s="5"/>
      <c r="Y91" s="7"/>
      <c r="Z91" s="6"/>
    </row>
    <row r="92" ht="12.0" customHeight="1">
      <c r="F92" s="5"/>
      <c r="G92" s="5"/>
      <c r="H92" s="5"/>
      <c r="I92" s="5"/>
      <c r="J92" s="5"/>
      <c r="K92" s="5"/>
      <c r="L92" s="5"/>
      <c r="N92" s="5"/>
      <c r="O92" s="5"/>
      <c r="R92" s="6"/>
      <c r="U92" s="5"/>
      <c r="Y92" s="7"/>
      <c r="Z92" s="6"/>
    </row>
    <row r="93" ht="12.0" customHeight="1">
      <c r="F93" s="5"/>
      <c r="G93" s="5"/>
      <c r="H93" s="5"/>
      <c r="I93" s="5"/>
      <c r="J93" s="5"/>
      <c r="K93" s="5"/>
      <c r="L93" s="5"/>
      <c r="N93" s="5"/>
      <c r="O93" s="5"/>
      <c r="R93" s="6"/>
      <c r="U93" s="5"/>
      <c r="Y93" s="7"/>
      <c r="Z93" s="6"/>
    </row>
    <row r="94" ht="12.0" customHeight="1">
      <c r="F94" s="5"/>
      <c r="G94" s="5"/>
      <c r="H94" s="5"/>
      <c r="I94" s="5"/>
      <c r="J94" s="5"/>
      <c r="K94" s="5"/>
      <c r="L94" s="5"/>
      <c r="N94" s="5"/>
      <c r="O94" s="5"/>
      <c r="R94" s="6"/>
      <c r="U94" s="5"/>
      <c r="Y94" s="7"/>
      <c r="Z94" s="6"/>
    </row>
    <row r="95" ht="12.0" customHeight="1">
      <c r="F95" s="5"/>
      <c r="G95" s="5"/>
      <c r="H95" s="5"/>
      <c r="I95" s="5"/>
      <c r="J95" s="5"/>
      <c r="K95" s="5"/>
      <c r="L95" s="5"/>
      <c r="N95" s="5"/>
      <c r="O95" s="5"/>
      <c r="R95" s="6"/>
      <c r="U95" s="5"/>
      <c r="Y95" s="7"/>
      <c r="Z95" s="6"/>
    </row>
    <row r="96" ht="12.0" customHeight="1">
      <c r="F96" s="5"/>
      <c r="G96" s="5"/>
      <c r="H96" s="5"/>
      <c r="I96" s="5"/>
      <c r="J96" s="5"/>
      <c r="K96" s="5"/>
      <c r="L96" s="5"/>
      <c r="N96" s="5"/>
      <c r="O96" s="5"/>
      <c r="R96" s="6"/>
      <c r="U96" s="5"/>
      <c r="Y96" s="7"/>
      <c r="Z96" s="6"/>
    </row>
    <row r="97" ht="12.0" customHeight="1">
      <c r="F97" s="5"/>
      <c r="G97" s="5"/>
      <c r="H97" s="5"/>
      <c r="I97" s="5"/>
      <c r="J97" s="5"/>
      <c r="K97" s="5"/>
      <c r="L97" s="5"/>
      <c r="N97" s="5"/>
      <c r="O97" s="5"/>
      <c r="R97" s="6"/>
      <c r="U97" s="5"/>
      <c r="Y97" s="7"/>
      <c r="Z97" s="6"/>
    </row>
    <row r="98" ht="12.0" customHeight="1">
      <c r="F98" s="5"/>
      <c r="G98" s="5"/>
      <c r="H98" s="5"/>
      <c r="I98" s="5"/>
      <c r="J98" s="5"/>
      <c r="K98" s="5"/>
      <c r="L98" s="5"/>
      <c r="N98" s="5"/>
      <c r="O98" s="5"/>
      <c r="R98" s="6"/>
      <c r="U98" s="5"/>
      <c r="Y98" s="7"/>
      <c r="Z98" s="6"/>
    </row>
    <row r="99" ht="12.0" customHeight="1">
      <c r="F99" s="5"/>
      <c r="G99" s="5"/>
      <c r="H99" s="5"/>
      <c r="I99" s="5"/>
      <c r="J99" s="5"/>
      <c r="K99" s="5"/>
      <c r="L99" s="5"/>
      <c r="N99" s="5"/>
      <c r="O99" s="5"/>
      <c r="R99" s="6"/>
      <c r="U99" s="5"/>
      <c r="Y99" s="7"/>
      <c r="Z99" s="6"/>
    </row>
    <row r="100" ht="12.0" customHeight="1">
      <c r="F100" s="5"/>
      <c r="G100" s="5"/>
      <c r="H100" s="5"/>
      <c r="I100" s="5"/>
      <c r="J100" s="5"/>
      <c r="K100" s="5"/>
      <c r="L100" s="5"/>
      <c r="N100" s="5"/>
      <c r="O100" s="5"/>
      <c r="R100" s="6"/>
      <c r="U100" s="5"/>
      <c r="Y100" s="7"/>
      <c r="Z100" s="6"/>
    </row>
    <row r="101" ht="12.0" customHeight="1">
      <c r="F101" s="5"/>
      <c r="G101" s="5"/>
      <c r="H101" s="5"/>
      <c r="I101" s="5"/>
      <c r="J101" s="5"/>
      <c r="K101" s="5"/>
      <c r="L101" s="5"/>
      <c r="N101" s="5"/>
      <c r="O101" s="5"/>
      <c r="R101" s="6"/>
      <c r="U101" s="5"/>
      <c r="Y101" s="7"/>
      <c r="Z101" s="6"/>
    </row>
    <row r="102" ht="12.0" customHeight="1">
      <c r="F102" s="5"/>
      <c r="G102" s="5"/>
      <c r="H102" s="5"/>
      <c r="I102" s="5"/>
      <c r="J102" s="5"/>
      <c r="K102" s="5"/>
      <c r="L102" s="5"/>
      <c r="N102" s="5"/>
      <c r="O102" s="5"/>
      <c r="R102" s="6"/>
      <c r="U102" s="5"/>
      <c r="Y102" s="7"/>
      <c r="Z102" s="6"/>
    </row>
    <row r="103" ht="12.0" customHeight="1">
      <c r="F103" s="5"/>
      <c r="G103" s="5"/>
      <c r="H103" s="5"/>
      <c r="I103" s="5"/>
      <c r="J103" s="5"/>
      <c r="K103" s="5"/>
      <c r="L103" s="5"/>
      <c r="N103" s="5"/>
      <c r="O103" s="5"/>
      <c r="R103" s="6"/>
      <c r="U103" s="5"/>
      <c r="Y103" s="7"/>
      <c r="Z103" s="6"/>
    </row>
    <row r="104" ht="12.0" customHeight="1">
      <c r="F104" s="5"/>
      <c r="G104" s="5"/>
      <c r="H104" s="5"/>
      <c r="I104" s="5"/>
      <c r="J104" s="5"/>
      <c r="K104" s="5"/>
      <c r="L104" s="5"/>
      <c r="N104" s="5"/>
      <c r="O104" s="5"/>
      <c r="R104" s="6"/>
      <c r="U104" s="5"/>
      <c r="Y104" s="7"/>
      <c r="Z104" s="6"/>
    </row>
    <row r="105" ht="12.0" customHeight="1">
      <c r="F105" s="5"/>
      <c r="G105" s="5"/>
      <c r="H105" s="5"/>
      <c r="I105" s="5"/>
      <c r="J105" s="5"/>
      <c r="K105" s="5"/>
      <c r="L105" s="5"/>
      <c r="N105" s="5"/>
      <c r="O105" s="5"/>
      <c r="R105" s="6"/>
      <c r="U105" s="5"/>
      <c r="Y105" s="7"/>
      <c r="Z105" s="6"/>
    </row>
    <row r="106" ht="12.0" customHeight="1">
      <c r="F106" s="5"/>
      <c r="G106" s="5"/>
      <c r="H106" s="5"/>
      <c r="I106" s="5"/>
      <c r="J106" s="5"/>
      <c r="K106" s="5"/>
      <c r="L106" s="5"/>
      <c r="N106" s="5"/>
      <c r="O106" s="5"/>
      <c r="R106" s="6"/>
      <c r="U106" s="5"/>
      <c r="Y106" s="7"/>
      <c r="Z106" s="6"/>
    </row>
    <row r="107" ht="12.0" customHeight="1">
      <c r="F107" s="5"/>
      <c r="G107" s="5"/>
      <c r="H107" s="5"/>
      <c r="I107" s="5"/>
      <c r="J107" s="5"/>
      <c r="K107" s="5"/>
      <c r="L107" s="5"/>
      <c r="N107" s="5"/>
      <c r="O107" s="5"/>
      <c r="R107" s="6"/>
      <c r="U107" s="5"/>
      <c r="Y107" s="7"/>
      <c r="Z107" s="6"/>
    </row>
    <row r="108" ht="12.0" customHeight="1">
      <c r="F108" s="5"/>
      <c r="G108" s="5"/>
      <c r="H108" s="5"/>
      <c r="I108" s="5"/>
      <c r="J108" s="5"/>
      <c r="K108" s="5"/>
      <c r="L108" s="5"/>
      <c r="N108" s="5"/>
      <c r="O108" s="5"/>
      <c r="R108" s="6"/>
      <c r="U108" s="5"/>
      <c r="Y108" s="7"/>
      <c r="Z108" s="6"/>
    </row>
    <row r="109" ht="12.0" customHeight="1">
      <c r="F109" s="5"/>
      <c r="G109" s="5"/>
      <c r="H109" s="5"/>
      <c r="I109" s="5"/>
      <c r="J109" s="5"/>
      <c r="K109" s="5"/>
      <c r="L109" s="5"/>
      <c r="N109" s="5"/>
      <c r="O109" s="5"/>
      <c r="R109" s="6"/>
      <c r="U109" s="5"/>
      <c r="Y109" s="7"/>
      <c r="Z109" s="6"/>
    </row>
    <row r="110" ht="12.0" customHeight="1">
      <c r="F110" s="5"/>
      <c r="G110" s="5"/>
      <c r="H110" s="5"/>
      <c r="I110" s="5"/>
      <c r="J110" s="5"/>
      <c r="K110" s="5"/>
      <c r="L110" s="5"/>
      <c r="N110" s="5"/>
      <c r="O110" s="5"/>
      <c r="R110" s="6"/>
      <c r="U110" s="5"/>
      <c r="Y110" s="7"/>
      <c r="Z110" s="6"/>
    </row>
    <row r="111" ht="12.0" customHeight="1">
      <c r="F111" s="5"/>
      <c r="G111" s="5"/>
      <c r="H111" s="5"/>
      <c r="I111" s="5"/>
      <c r="J111" s="5"/>
      <c r="K111" s="5"/>
      <c r="L111" s="5"/>
      <c r="N111" s="5"/>
      <c r="O111" s="5"/>
      <c r="R111" s="6"/>
      <c r="U111" s="5"/>
      <c r="Y111" s="7"/>
      <c r="Z111" s="6"/>
    </row>
    <row r="112" ht="12.0" customHeight="1">
      <c r="F112" s="5"/>
      <c r="G112" s="5"/>
      <c r="H112" s="5"/>
      <c r="I112" s="5"/>
      <c r="J112" s="5"/>
      <c r="K112" s="5"/>
      <c r="L112" s="5"/>
      <c r="N112" s="5"/>
      <c r="O112" s="5"/>
      <c r="R112" s="6"/>
      <c r="U112" s="5"/>
      <c r="Y112" s="7"/>
      <c r="Z112" s="6"/>
    </row>
    <row r="113" ht="12.0" customHeight="1">
      <c r="F113" s="5"/>
      <c r="G113" s="5"/>
      <c r="H113" s="5"/>
      <c r="I113" s="5"/>
      <c r="J113" s="5"/>
      <c r="K113" s="5"/>
      <c r="L113" s="5"/>
      <c r="N113" s="5"/>
      <c r="O113" s="5"/>
      <c r="R113" s="6"/>
      <c r="U113" s="5"/>
      <c r="Y113" s="7"/>
      <c r="Z113" s="6"/>
    </row>
    <row r="114" ht="12.0" customHeight="1">
      <c r="F114" s="5"/>
      <c r="G114" s="5"/>
      <c r="H114" s="5"/>
      <c r="I114" s="5"/>
      <c r="J114" s="5"/>
      <c r="K114" s="5"/>
      <c r="L114" s="5"/>
      <c r="N114" s="5"/>
      <c r="O114" s="5"/>
      <c r="R114" s="6"/>
      <c r="U114" s="5"/>
      <c r="Y114" s="7"/>
      <c r="Z114" s="6"/>
    </row>
    <row r="115" ht="12.0" customHeight="1">
      <c r="F115" s="5"/>
      <c r="G115" s="5"/>
      <c r="H115" s="5"/>
      <c r="I115" s="5"/>
      <c r="J115" s="5"/>
      <c r="K115" s="5"/>
      <c r="L115" s="5"/>
      <c r="N115" s="5"/>
      <c r="O115" s="5"/>
      <c r="R115" s="6"/>
      <c r="U115" s="5"/>
      <c r="Y115" s="7"/>
      <c r="Z115" s="6"/>
    </row>
    <row r="116" ht="12.0" customHeight="1">
      <c r="F116" s="5"/>
      <c r="G116" s="5"/>
      <c r="H116" s="5"/>
      <c r="I116" s="5"/>
      <c r="J116" s="5"/>
      <c r="K116" s="5"/>
      <c r="L116" s="5"/>
      <c r="N116" s="5"/>
      <c r="O116" s="5"/>
      <c r="R116" s="6"/>
      <c r="U116" s="5"/>
      <c r="Y116" s="7"/>
      <c r="Z116" s="6"/>
    </row>
    <row r="117" ht="12.0" customHeight="1">
      <c r="F117" s="5"/>
      <c r="G117" s="5"/>
      <c r="H117" s="5"/>
      <c r="I117" s="5"/>
      <c r="J117" s="5"/>
      <c r="K117" s="5"/>
      <c r="L117" s="5"/>
      <c r="N117" s="5"/>
      <c r="O117" s="5"/>
      <c r="R117" s="6"/>
      <c r="U117" s="5"/>
      <c r="Y117" s="7"/>
      <c r="Z117" s="6"/>
    </row>
    <row r="118" ht="12.0" customHeight="1">
      <c r="F118" s="5"/>
      <c r="G118" s="5"/>
      <c r="H118" s="5"/>
      <c r="I118" s="5"/>
      <c r="J118" s="5"/>
      <c r="K118" s="5"/>
      <c r="L118" s="5"/>
      <c r="N118" s="5"/>
      <c r="O118" s="5"/>
      <c r="R118" s="6"/>
      <c r="U118" s="5"/>
      <c r="Y118" s="7"/>
      <c r="Z118" s="6"/>
    </row>
    <row r="119" ht="12.0" customHeight="1">
      <c r="F119" s="5"/>
      <c r="G119" s="5"/>
      <c r="H119" s="5"/>
      <c r="I119" s="5"/>
      <c r="J119" s="5"/>
      <c r="K119" s="5"/>
      <c r="L119" s="5"/>
      <c r="N119" s="5"/>
      <c r="O119" s="5"/>
      <c r="R119" s="6"/>
      <c r="U119" s="5"/>
      <c r="Y119" s="7"/>
      <c r="Z119" s="6"/>
    </row>
    <row r="120" ht="12.0" customHeight="1">
      <c r="F120" s="5"/>
      <c r="G120" s="5"/>
      <c r="H120" s="5"/>
      <c r="I120" s="5"/>
      <c r="J120" s="5"/>
      <c r="K120" s="5"/>
      <c r="L120" s="5"/>
      <c r="N120" s="5"/>
      <c r="O120" s="5"/>
      <c r="R120" s="6"/>
      <c r="U120" s="5"/>
      <c r="Y120" s="7"/>
      <c r="Z120" s="6"/>
    </row>
    <row r="121" ht="12.0" customHeight="1">
      <c r="F121" s="5"/>
      <c r="G121" s="5"/>
      <c r="H121" s="5"/>
      <c r="I121" s="5"/>
      <c r="J121" s="5"/>
      <c r="K121" s="5"/>
      <c r="L121" s="5"/>
      <c r="N121" s="5"/>
      <c r="O121" s="5"/>
      <c r="R121" s="6"/>
      <c r="U121" s="5"/>
      <c r="Y121" s="7"/>
      <c r="Z121" s="6"/>
    </row>
    <row r="122" ht="12.0" customHeight="1">
      <c r="F122" s="5"/>
      <c r="G122" s="5"/>
      <c r="H122" s="5"/>
      <c r="I122" s="5"/>
      <c r="J122" s="5"/>
      <c r="K122" s="5"/>
      <c r="L122" s="5"/>
      <c r="N122" s="5"/>
      <c r="O122" s="5"/>
      <c r="R122" s="6"/>
      <c r="U122" s="5"/>
      <c r="Y122" s="7"/>
      <c r="Z122" s="6"/>
    </row>
    <row r="123" ht="12.0" customHeight="1">
      <c r="F123" s="5"/>
      <c r="G123" s="5"/>
      <c r="H123" s="5"/>
      <c r="I123" s="5"/>
      <c r="J123" s="5"/>
      <c r="K123" s="5"/>
      <c r="L123" s="5"/>
      <c r="N123" s="5"/>
      <c r="O123" s="5"/>
      <c r="R123" s="6"/>
      <c r="U123" s="5"/>
      <c r="Y123" s="7"/>
      <c r="Z123" s="6"/>
    </row>
    <row r="124" ht="12.0" customHeight="1">
      <c r="F124" s="5"/>
      <c r="G124" s="5"/>
      <c r="H124" s="5"/>
      <c r="I124" s="5"/>
      <c r="J124" s="5"/>
      <c r="K124" s="5"/>
      <c r="L124" s="5"/>
      <c r="N124" s="5"/>
      <c r="O124" s="5"/>
      <c r="R124" s="6"/>
      <c r="U124" s="5"/>
      <c r="Y124" s="7"/>
      <c r="Z124" s="6"/>
    </row>
    <row r="125" ht="12.0" customHeight="1">
      <c r="F125" s="5"/>
      <c r="G125" s="5"/>
      <c r="H125" s="5"/>
      <c r="I125" s="5"/>
      <c r="J125" s="5"/>
      <c r="K125" s="5"/>
      <c r="L125" s="5"/>
      <c r="N125" s="5"/>
      <c r="O125" s="5"/>
      <c r="R125" s="6"/>
      <c r="U125" s="5"/>
      <c r="Y125" s="7"/>
      <c r="Z125" s="6"/>
    </row>
    <row r="126" ht="12.0" customHeight="1">
      <c r="F126" s="5"/>
      <c r="G126" s="5"/>
      <c r="H126" s="5"/>
      <c r="I126" s="5"/>
      <c r="J126" s="5"/>
      <c r="K126" s="5"/>
      <c r="L126" s="5"/>
      <c r="N126" s="5"/>
      <c r="O126" s="5"/>
      <c r="R126" s="6"/>
      <c r="U126" s="5"/>
      <c r="Y126" s="7"/>
      <c r="Z126" s="6"/>
    </row>
    <row r="127" ht="12.0" customHeight="1">
      <c r="F127" s="5"/>
      <c r="G127" s="5"/>
      <c r="H127" s="5"/>
      <c r="I127" s="5"/>
      <c r="J127" s="5"/>
      <c r="K127" s="5"/>
      <c r="L127" s="5"/>
      <c r="N127" s="5"/>
      <c r="O127" s="5"/>
      <c r="R127" s="6"/>
      <c r="U127" s="5"/>
      <c r="Y127" s="7"/>
      <c r="Z127" s="6"/>
    </row>
    <row r="128" ht="12.0" customHeight="1">
      <c r="F128" s="5"/>
      <c r="G128" s="5"/>
      <c r="H128" s="5"/>
      <c r="I128" s="5"/>
      <c r="J128" s="5"/>
      <c r="K128" s="5"/>
      <c r="L128" s="5"/>
      <c r="N128" s="5"/>
      <c r="O128" s="5"/>
      <c r="R128" s="6"/>
      <c r="U128" s="5"/>
      <c r="Y128" s="7"/>
      <c r="Z128" s="6"/>
    </row>
    <row r="129" ht="12.0" customHeight="1">
      <c r="F129" s="5"/>
      <c r="G129" s="5"/>
      <c r="H129" s="5"/>
      <c r="I129" s="5"/>
      <c r="J129" s="5"/>
      <c r="K129" s="5"/>
      <c r="L129" s="5"/>
      <c r="N129" s="5"/>
      <c r="O129" s="5"/>
      <c r="R129" s="6"/>
      <c r="U129" s="5"/>
      <c r="Y129" s="7"/>
      <c r="Z129" s="6"/>
    </row>
    <row r="130" ht="12.0" customHeight="1">
      <c r="F130" s="5"/>
      <c r="G130" s="5"/>
      <c r="H130" s="5"/>
      <c r="I130" s="5"/>
      <c r="J130" s="5"/>
      <c r="K130" s="5"/>
      <c r="L130" s="5"/>
      <c r="N130" s="5"/>
      <c r="O130" s="5"/>
      <c r="R130" s="6"/>
      <c r="U130" s="5"/>
      <c r="Y130" s="7"/>
      <c r="Z130" s="6"/>
    </row>
    <row r="131" ht="12.0" customHeight="1">
      <c r="F131" s="5"/>
      <c r="G131" s="5"/>
      <c r="H131" s="5"/>
      <c r="I131" s="5"/>
      <c r="J131" s="5"/>
      <c r="K131" s="5"/>
      <c r="L131" s="5"/>
      <c r="N131" s="5"/>
      <c r="O131" s="5"/>
      <c r="R131" s="6"/>
      <c r="U131" s="5"/>
      <c r="Y131" s="7"/>
      <c r="Z131" s="6"/>
    </row>
    <row r="132" ht="12.0" customHeight="1">
      <c r="F132" s="5"/>
      <c r="G132" s="5"/>
      <c r="H132" s="5"/>
      <c r="I132" s="5"/>
      <c r="J132" s="5"/>
      <c r="K132" s="5"/>
      <c r="L132" s="5"/>
      <c r="N132" s="5"/>
      <c r="O132" s="5"/>
      <c r="R132" s="6"/>
      <c r="U132" s="5"/>
      <c r="Y132" s="7"/>
      <c r="Z132" s="6"/>
    </row>
    <row r="133" ht="12.0" customHeight="1">
      <c r="F133" s="5"/>
      <c r="G133" s="5"/>
      <c r="H133" s="5"/>
      <c r="I133" s="5"/>
      <c r="J133" s="5"/>
      <c r="K133" s="5"/>
      <c r="L133" s="5"/>
      <c r="N133" s="5"/>
      <c r="O133" s="5"/>
      <c r="R133" s="6"/>
      <c r="U133" s="5"/>
      <c r="Y133" s="7"/>
      <c r="Z133" s="6"/>
    </row>
    <row r="134" ht="12.0" customHeight="1">
      <c r="F134" s="5"/>
      <c r="G134" s="5"/>
      <c r="H134" s="5"/>
      <c r="I134" s="5"/>
      <c r="J134" s="5"/>
      <c r="K134" s="5"/>
      <c r="L134" s="5"/>
      <c r="N134" s="5"/>
      <c r="O134" s="5"/>
      <c r="R134" s="6"/>
      <c r="U134" s="5"/>
      <c r="Y134" s="7"/>
      <c r="Z134" s="6"/>
    </row>
    <row r="135" ht="12.0" customHeight="1">
      <c r="F135" s="5"/>
      <c r="G135" s="5"/>
      <c r="H135" s="5"/>
      <c r="I135" s="5"/>
      <c r="J135" s="5"/>
      <c r="K135" s="5"/>
      <c r="L135" s="5"/>
      <c r="N135" s="5"/>
      <c r="O135" s="5"/>
      <c r="R135" s="6"/>
      <c r="U135" s="5"/>
      <c r="Y135" s="7"/>
      <c r="Z135" s="6"/>
    </row>
    <row r="136" ht="12.0" customHeight="1">
      <c r="F136" s="5"/>
      <c r="G136" s="5"/>
      <c r="H136" s="5"/>
      <c r="I136" s="5"/>
      <c r="J136" s="5"/>
      <c r="K136" s="5"/>
      <c r="L136" s="5"/>
      <c r="N136" s="5"/>
      <c r="O136" s="5"/>
      <c r="R136" s="6"/>
      <c r="U136" s="5"/>
      <c r="Y136" s="7"/>
      <c r="Z136" s="6"/>
    </row>
    <row r="137" ht="12.0" customHeight="1">
      <c r="F137" s="5"/>
      <c r="G137" s="5"/>
      <c r="H137" s="5"/>
      <c r="I137" s="5"/>
      <c r="J137" s="5"/>
      <c r="K137" s="5"/>
      <c r="L137" s="5"/>
      <c r="N137" s="5"/>
      <c r="O137" s="5"/>
      <c r="R137" s="6"/>
      <c r="U137" s="5"/>
      <c r="Y137" s="7"/>
      <c r="Z137" s="6"/>
    </row>
    <row r="138" ht="12.0" customHeight="1">
      <c r="F138" s="5"/>
      <c r="G138" s="5"/>
      <c r="H138" s="5"/>
      <c r="I138" s="5"/>
      <c r="J138" s="5"/>
      <c r="K138" s="5"/>
      <c r="L138" s="5"/>
      <c r="N138" s="5"/>
      <c r="O138" s="5"/>
      <c r="R138" s="6"/>
      <c r="U138" s="5"/>
      <c r="Y138" s="7"/>
      <c r="Z138" s="6"/>
    </row>
    <row r="139" ht="12.0" customHeight="1">
      <c r="F139" s="5"/>
      <c r="G139" s="5"/>
      <c r="H139" s="5"/>
      <c r="I139" s="5"/>
      <c r="J139" s="5"/>
      <c r="K139" s="5"/>
      <c r="L139" s="5"/>
      <c r="N139" s="5"/>
      <c r="O139" s="5"/>
      <c r="R139" s="6"/>
      <c r="U139" s="5"/>
      <c r="Y139" s="7"/>
      <c r="Z139" s="6"/>
    </row>
    <row r="140" ht="12.0" customHeight="1">
      <c r="F140" s="5"/>
      <c r="G140" s="5"/>
      <c r="H140" s="5"/>
      <c r="I140" s="5"/>
      <c r="J140" s="5"/>
      <c r="K140" s="5"/>
      <c r="L140" s="5"/>
      <c r="N140" s="5"/>
      <c r="O140" s="5"/>
      <c r="R140" s="6"/>
      <c r="U140" s="5"/>
      <c r="Y140" s="7"/>
      <c r="Z140" s="6"/>
    </row>
    <row r="141" ht="12.0" customHeight="1">
      <c r="F141" s="5"/>
      <c r="G141" s="5"/>
      <c r="H141" s="5"/>
      <c r="I141" s="5"/>
      <c r="J141" s="5"/>
      <c r="K141" s="5"/>
      <c r="L141" s="5"/>
      <c r="N141" s="5"/>
      <c r="O141" s="5"/>
      <c r="R141" s="6"/>
      <c r="U141" s="5"/>
      <c r="Y141" s="7"/>
      <c r="Z141" s="6"/>
    </row>
    <row r="142" ht="12.0" customHeight="1">
      <c r="F142" s="5"/>
      <c r="G142" s="5"/>
      <c r="H142" s="5"/>
      <c r="I142" s="5"/>
      <c r="J142" s="5"/>
      <c r="K142" s="5"/>
      <c r="L142" s="5"/>
      <c r="N142" s="5"/>
      <c r="O142" s="5"/>
      <c r="R142" s="6"/>
      <c r="U142" s="5"/>
      <c r="Y142" s="7"/>
      <c r="Z142" s="6"/>
    </row>
    <row r="143" ht="12.0" customHeight="1">
      <c r="F143" s="5"/>
      <c r="G143" s="5"/>
      <c r="H143" s="5"/>
      <c r="I143" s="5"/>
      <c r="J143" s="5"/>
      <c r="K143" s="5"/>
      <c r="L143" s="5"/>
      <c r="N143" s="5"/>
      <c r="O143" s="5"/>
      <c r="R143" s="6"/>
      <c r="U143" s="5"/>
      <c r="Y143" s="7"/>
      <c r="Z143" s="6"/>
    </row>
    <row r="144" ht="12.0" customHeight="1">
      <c r="F144" s="5"/>
      <c r="G144" s="5"/>
      <c r="H144" s="5"/>
      <c r="I144" s="5"/>
      <c r="J144" s="5"/>
      <c r="K144" s="5"/>
      <c r="L144" s="5"/>
      <c r="N144" s="5"/>
      <c r="O144" s="5"/>
      <c r="R144" s="6"/>
      <c r="U144" s="5"/>
      <c r="Y144" s="7"/>
      <c r="Z144" s="6"/>
    </row>
    <row r="145" ht="12.0" customHeight="1">
      <c r="F145" s="5"/>
      <c r="G145" s="5"/>
      <c r="H145" s="5"/>
      <c r="I145" s="5"/>
      <c r="J145" s="5"/>
      <c r="K145" s="5"/>
      <c r="L145" s="5"/>
      <c r="N145" s="5"/>
      <c r="O145" s="5"/>
      <c r="R145" s="6"/>
      <c r="U145" s="5"/>
      <c r="Y145" s="7"/>
      <c r="Z145" s="6"/>
    </row>
    <row r="146" ht="12.0" customHeight="1">
      <c r="F146" s="5"/>
      <c r="G146" s="5"/>
      <c r="H146" s="5"/>
      <c r="I146" s="5"/>
      <c r="J146" s="5"/>
      <c r="K146" s="5"/>
      <c r="L146" s="5"/>
      <c r="N146" s="5"/>
      <c r="O146" s="5"/>
      <c r="R146" s="6"/>
      <c r="U146" s="5"/>
      <c r="Y146" s="7"/>
      <c r="Z146" s="6"/>
    </row>
    <row r="147" ht="12.0" customHeight="1">
      <c r="F147" s="5"/>
      <c r="G147" s="5"/>
      <c r="H147" s="5"/>
      <c r="I147" s="5"/>
      <c r="J147" s="5"/>
      <c r="K147" s="5"/>
      <c r="L147" s="5"/>
      <c r="N147" s="5"/>
      <c r="O147" s="5"/>
      <c r="R147" s="6"/>
      <c r="U147" s="5"/>
      <c r="Y147" s="7"/>
      <c r="Z147" s="6"/>
    </row>
    <row r="148" ht="12.0" customHeight="1">
      <c r="F148" s="5"/>
      <c r="G148" s="5"/>
      <c r="H148" s="5"/>
      <c r="I148" s="5"/>
      <c r="J148" s="5"/>
      <c r="K148" s="5"/>
      <c r="L148" s="5"/>
      <c r="N148" s="5"/>
      <c r="O148" s="5"/>
      <c r="R148" s="6"/>
      <c r="U148" s="5"/>
      <c r="Y148" s="7"/>
      <c r="Z148" s="6"/>
    </row>
    <row r="149" ht="12.0" customHeight="1">
      <c r="F149" s="5"/>
      <c r="G149" s="5"/>
      <c r="H149" s="5"/>
      <c r="I149" s="5"/>
      <c r="J149" s="5"/>
      <c r="K149" s="5"/>
      <c r="L149" s="5"/>
      <c r="N149" s="5"/>
      <c r="O149" s="5"/>
      <c r="R149" s="6"/>
      <c r="U149" s="5"/>
      <c r="Y149" s="7"/>
      <c r="Z149" s="6"/>
    </row>
    <row r="150" ht="12.0" customHeight="1">
      <c r="F150" s="5"/>
      <c r="G150" s="5"/>
      <c r="H150" s="5"/>
      <c r="I150" s="5"/>
      <c r="J150" s="5"/>
      <c r="K150" s="5"/>
      <c r="L150" s="5"/>
      <c r="N150" s="5"/>
      <c r="O150" s="5"/>
      <c r="R150" s="6"/>
      <c r="U150" s="5"/>
      <c r="Y150" s="7"/>
      <c r="Z150" s="6"/>
    </row>
    <row r="151" ht="12.0" customHeight="1">
      <c r="F151" s="5"/>
      <c r="G151" s="5"/>
      <c r="H151" s="5"/>
      <c r="I151" s="5"/>
      <c r="J151" s="5"/>
      <c r="K151" s="5"/>
      <c r="L151" s="5"/>
      <c r="N151" s="5"/>
      <c r="O151" s="5"/>
      <c r="R151" s="6"/>
      <c r="U151" s="5"/>
      <c r="Y151" s="7"/>
      <c r="Z151" s="6"/>
    </row>
    <row r="152" ht="12.0" customHeight="1">
      <c r="F152" s="5"/>
      <c r="G152" s="5"/>
      <c r="H152" s="5"/>
      <c r="I152" s="5"/>
      <c r="J152" s="5"/>
      <c r="K152" s="5"/>
      <c r="L152" s="5"/>
      <c r="N152" s="5"/>
      <c r="O152" s="5"/>
      <c r="R152" s="6"/>
      <c r="U152" s="5"/>
      <c r="Y152" s="7"/>
      <c r="Z152" s="6"/>
    </row>
    <row r="153" ht="12.0" customHeight="1">
      <c r="F153" s="5"/>
      <c r="G153" s="5"/>
      <c r="H153" s="5"/>
      <c r="I153" s="5"/>
      <c r="J153" s="5"/>
      <c r="K153" s="5"/>
      <c r="L153" s="5"/>
      <c r="N153" s="5"/>
      <c r="O153" s="5"/>
      <c r="R153" s="6"/>
      <c r="U153" s="5"/>
      <c r="Y153" s="7"/>
      <c r="Z153" s="6"/>
    </row>
    <row r="154" ht="12.0" customHeight="1">
      <c r="F154" s="5"/>
      <c r="G154" s="5"/>
      <c r="H154" s="5"/>
      <c r="I154" s="5"/>
      <c r="J154" s="5"/>
      <c r="K154" s="5"/>
      <c r="L154" s="5"/>
      <c r="N154" s="5"/>
      <c r="O154" s="5"/>
      <c r="R154" s="6"/>
      <c r="U154" s="5"/>
      <c r="Y154" s="7"/>
      <c r="Z154" s="6"/>
    </row>
    <row r="155" ht="12.0" customHeight="1">
      <c r="F155" s="5"/>
      <c r="G155" s="5"/>
      <c r="H155" s="5"/>
      <c r="I155" s="5"/>
      <c r="J155" s="5"/>
      <c r="K155" s="5"/>
      <c r="L155" s="5"/>
      <c r="N155" s="5"/>
      <c r="O155" s="5"/>
      <c r="R155" s="6"/>
      <c r="U155" s="5"/>
      <c r="Y155" s="7"/>
      <c r="Z155" s="6"/>
    </row>
    <row r="156" ht="12.0" customHeight="1">
      <c r="F156" s="5"/>
      <c r="G156" s="5"/>
      <c r="H156" s="5"/>
      <c r="I156" s="5"/>
      <c r="J156" s="5"/>
      <c r="K156" s="5"/>
      <c r="L156" s="5"/>
      <c r="N156" s="5"/>
      <c r="O156" s="5"/>
      <c r="R156" s="6"/>
      <c r="U156" s="5"/>
      <c r="Y156" s="7"/>
      <c r="Z156" s="6"/>
    </row>
    <row r="157" ht="12.0" customHeight="1">
      <c r="F157" s="5"/>
      <c r="G157" s="5"/>
      <c r="H157" s="5"/>
      <c r="I157" s="5"/>
      <c r="J157" s="5"/>
      <c r="K157" s="5"/>
      <c r="L157" s="5"/>
      <c r="N157" s="5"/>
      <c r="O157" s="5"/>
      <c r="R157" s="6"/>
      <c r="U157" s="5"/>
      <c r="Y157" s="7"/>
      <c r="Z157" s="6"/>
    </row>
    <row r="158" ht="12.0" customHeight="1">
      <c r="F158" s="5"/>
      <c r="G158" s="5"/>
      <c r="H158" s="5"/>
      <c r="I158" s="5"/>
      <c r="J158" s="5"/>
      <c r="K158" s="5"/>
      <c r="L158" s="5"/>
      <c r="N158" s="5"/>
      <c r="O158" s="5"/>
      <c r="R158" s="6"/>
      <c r="U158" s="5"/>
      <c r="Y158" s="7"/>
      <c r="Z158" s="6"/>
    </row>
    <row r="159" ht="12.0" customHeight="1">
      <c r="F159" s="5"/>
      <c r="G159" s="5"/>
      <c r="H159" s="5"/>
      <c r="I159" s="5"/>
      <c r="J159" s="5"/>
      <c r="K159" s="5"/>
      <c r="L159" s="5"/>
      <c r="N159" s="5"/>
      <c r="O159" s="5"/>
      <c r="R159" s="6"/>
      <c r="U159" s="5"/>
      <c r="Y159" s="7"/>
      <c r="Z159" s="6"/>
    </row>
    <row r="160" ht="12.0" customHeight="1">
      <c r="F160" s="5"/>
      <c r="G160" s="5"/>
      <c r="H160" s="5"/>
      <c r="I160" s="5"/>
      <c r="J160" s="5"/>
      <c r="K160" s="5"/>
      <c r="L160" s="5"/>
      <c r="N160" s="5"/>
      <c r="O160" s="5"/>
      <c r="R160" s="6"/>
      <c r="U160" s="5"/>
      <c r="Y160" s="7"/>
      <c r="Z160" s="6"/>
    </row>
    <row r="161" ht="12.0" customHeight="1">
      <c r="F161" s="5"/>
      <c r="G161" s="5"/>
      <c r="H161" s="5"/>
      <c r="I161" s="5"/>
      <c r="J161" s="5"/>
      <c r="K161" s="5"/>
      <c r="L161" s="5"/>
      <c r="N161" s="5"/>
      <c r="O161" s="5"/>
      <c r="R161" s="6"/>
      <c r="U161" s="5"/>
      <c r="Y161" s="7"/>
      <c r="Z161" s="6"/>
    </row>
    <row r="162" ht="12.0" customHeight="1">
      <c r="F162" s="5"/>
      <c r="G162" s="5"/>
      <c r="H162" s="5"/>
      <c r="I162" s="5"/>
      <c r="J162" s="5"/>
      <c r="K162" s="5"/>
      <c r="L162" s="5"/>
      <c r="N162" s="5"/>
      <c r="O162" s="5"/>
      <c r="R162" s="6"/>
      <c r="U162" s="5"/>
      <c r="Y162" s="7"/>
      <c r="Z162" s="6"/>
    </row>
    <row r="163" ht="12.0" customHeight="1">
      <c r="F163" s="5"/>
      <c r="G163" s="5"/>
      <c r="H163" s="5"/>
      <c r="I163" s="5"/>
      <c r="J163" s="5"/>
      <c r="K163" s="5"/>
      <c r="L163" s="5"/>
      <c r="N163" s="5"/>
      <c r="O163" s="5"/>
      <c r="R163" s="6"/>
      <c r="U163" s="5"/>
      <c r="Y163" s="7"/>
      <c r="Z163" s="6"/>
    </row>
    <row r="164" ht="12.0" customHeight="1">
      <c r="F164" s="5"/>
      <c r="G164" s="5"/>
      <c r="H164" s="5"/>
      <c r="I164" s="5"/>
      <c r="J164" s="5"/>
      <c r="K164" s="5"/>
      <c r="L164" s="5"/>
      <c r="N164" s="5"/>
      <c r="O164" s="5"/>
      <c r="R164" s="6"/>
      <c r="U164" s="5"/>
      <c r="Y164" s="7"/>
      <c r="Z164" s="6"/>
    </row>
    <row r="165" ht="12.0" customHeight="1">
      <c r="F165" s="5"/>
      <c r="G165" s="5"/>
      <c r="H165" s="5"/>
      <c r="I165" s="5"/>
      <c r="J165" s="5"/>
      <c r="K165" s="5"/>
      <c r="L165" s="5"/>
      <c r="N165" s="5"/>
      <c r="O165" s="5"/>
      <c r="R165" s="6"/>
      <c r="U165" s="5"/>
      <c r="Y165" s="7"/>
      <c r="Z165" s="6"/>
    </row>
    <row r="166" ht="12.0" customHeight="1">
      <c r="F166" s="5"/>
      <c r="G166" s="5"/>
      <c r="H166" s="5"/>
      <c r="I166" s="5"/>
      <c r="J166" s="5"/>
      <c r="K166" s="5"/>
      <c r="L166" s="5"/>
      <c r="N166" s="5"/>
      <c r="O166" s="5"/>
      <c r="R166" s="6"/>
      <c r="U166" s="5"/>
      <c r="Y166" s="7"/>
      <c r="Z166" s="6"/>
    </row>
    <row r="167" ht="12.0" customHeight="1">
      <c r="F167" s="5"/>
      <c r="G167" s="5"/>
      <c r="H167" s="5"/>
      <c r="I167" s="5"/>
      <c r="J167" s="5"/>
      <c r="K167" s="5"/>
      <c r="L167" s="5"/>
      <c r="N167" s="5"/>
      <c r="O167" s="5"/>
      <c r="R167" s="6"/>
      <c r="U167" s="5"/>
      <c r="Y167" s="7"/>
      <c r="Z167" s="6"/>
    </row>
    <row r="168" ht="12.0" customHeight="1">
      <c r="F168" s="5"/>
      <c r="G168" s="5"/>
      <c r="H168" s="5"/>
      <c r="I168" s="5"/>
      <c r="J168" s="5"/>
      <c r="K168" s="5"/>
      <c r="L168" s="5"/>
      <c r="N168" s="5"/>
      <c r="O168" s="5"/>
      <c r="R168" s="6"/>
      <c r="U168" s="5"/>
      <c r="Y168" s="7"/>
      <c r="Z168" s="6"/>
    </row>
    <row r="169" ht="12.0" customHeight="1">
      <c r="F169" s="5"/>
      <c r="G169" s="5"/>
      <c r="H169" s="5"/>
      <c r="I169" s="5"/>
      <c r="J169" s="5"/>
      <c r="K169" s="5"/>
      <c r="L169" s="5"/>
      <c r="N169" s="5"/>
      <c r="O169" s="5"/>
      <c r="R169" s="6"/>
      <c r="U169" s="5"/>
      <c r="Y169" s="7"/>
      <c r="Z169" s="6"/>
    </row>
    <row r="170" ht="12.0" customHeight="1">
      <c r="F170" s="5"/>
      <c r="G170" s="5"/>
      <c r="H170" s="5"/>
      <c r="I170" s="5"/>
      <c r="J170" s="5"/>
      <c r="K170" s="5"/>
      <c r="L170" s="5"/>
      <c r="N170" s="5"/>
      <c r="O170" s="5"/>
      <c r="R170" s="6"/>
      <c r="U170" s="5"/>
      <c r="Y170" s="7"/>
      <c r="Z170" s="6"/>
    </row>
    <row r="171" ht="12.0" customHeight="1">
      <c r="F171" s="5"/>
      <c r="G171" s="5"/>
      <c r="H171" s="5"/>
      <c r="I171" s="5"/>
      <c r="J171" s="5"/>
      <c r="K171" s="5"/>
      <c r="L171" s="5"/>
      <c r="N171" s="5"/>
      <c r="O171" s="5"/>
      <c r="R171" s="6"/>
      <c r="U171" s="5"/>
      <c r="Y171" s="7"/>
      <c r="Z171" s="6"/>
    </row>
    <row r="172" ht="12.0" customHeight="1">
      <c r="F172" s="5"/>
      <c r="G172" s="5"/>
      <c r="H172" s="5"/>
      <c r="I172" s="5"/>
      <c r="J172" s="5"/>
      <c r="K172" s="5"/>
      <c r="L172" s="5"/>
      <c r="N172" s="5"/>
      <c r="O172" s="5"/>
      <c r="R172" s="6"/>
      <c r="U172" s="5"/>
      <c r="Y172" s="7"/>
      <c r="Z172" s="6"/>
    </row>
    <row r="173" ht="12.0" customHeight="1">
      <c r="F173" s="5"/>
      <c r="G173" s="5"/>
      <c r="H173" s="5"/>
      <c r="I173" s="5"/>
      <c r="J173" s="5"/>
      <c r="K173" s="5"/>
      <c r="L173" s="5"/>
      <c r="N173" s="5"/>
      <c r="O173" s="5"/>
      <c r="R173" s="6"/>
      <c r="U173" s="5"/>
      <c r="Y173" s="7"/>
      <c r="Z173" s="6"/>
    </row>
    <row r="174" ht="12.0" customHeight="1">
      <c r="F174" s="5"/>
      <c r="G174" s="5"/>
      <c r="H174" s="5"/>
      <c r="I174" s="5"/>
      <c r="J174" s="5"/>
      <c r="K174" s="5"/>
      <c r="L174" s="5"/>
      <c r="N174" s="5"/>
      <c r="O174" s="5"/>
      <c r="R174" s="6"/>
      <c r="U174" s="5"/>
      <c r="Y174" s="7"/>
      <c r="Z174" s="6"/>
    </row>
    <row r="175" ht="12.0" customHeight="1">
      <c r="F175" s="5"/>
      <c r="G175" s="5"/>
      <c r="H175" s="5"/>
      <c r="I175" s="5"/>
      <c r="J175" s="5"/>
      <c r="K175" s="5"/>
      <c r="L175" s="5"/>
      <c r="N175" s="5"/>
      <c r="O175" s="5"/>
      <c r="R175" s="6"/>
      <c r="U175" s="5"/>
      <c r="Y175" s="7"/>
      <c r="Z175" s="6"/>
    </row>
    <row r="176" ht="12.0" customHeight="1">
      <c r="F176" s="5"/>
      <c r="G176" s="5"/>
      <c r="H176" s="5"/>
      <c r="I176" s="5"/>
      <c r="J176" s="5"/>
      <c r="K176" s="5"/>
      <c r="L176" s="5"/>
      <c r="N176" s="5"/>
      <c r="O176" s="5"/>
      <c r="R176" s="6"/>
      <c r="U176" s="5"/>
      <c r="Y176" s="7"/>
      <c r="Z176" s="6"/>
    </row>
    <row r="177" ht="12.0" customHeight="1">
      <c r="F177" s="5"/>
      <c r="G177" s="5"/>
      <c r="H177" s="5"/>
      <c r="I177" s="5"/>
      <c r="J177" s="5"/>
      <c r="K177" s="5"/>
      <c r="L177" s="5"/>
      <c r="N177" s="5"/>
      <c r="O177" s="5"/>
      <c r="R177" s="6"/>
      <c r="U177" s="5"/>
      <c r="Y177" s="7"/>
      <c r="Z177" s="6"/>
    </row>
    <row r="178" ht="12.0" customHeight="1">
      <c r="F178" s="5"/>
      <c r="G178" s="5"/>
      <c r="H178" s="5"/>
      <c r="I178" s="5"/>
      <c r="J178" s="5"/>
      <c r="K178" s="5"/>
      <c r="L178" s="5"/>
      <c r="N178" s="5"/>
      <c r="O178" s="5"/>
      <c r="R178" s="6"/>
      <c r="U178" s="5"/>
      <c r="Y178" s="7"/>
      <c r="Z178" s="6"/>
    </row>
    <row r="179" ht="12.0" customHeight="1">
      <c r="F179" s="5"/>
      <c r="G179" s="5"/>
      <c r="H179" s="5"/>
      <c r="I179" s="5"/>
      <c r="J179" s="5"/>
      <c r="K179" s="5"/>
      <c r="L179" s="5"/>
      <c r="N179" s="5"/>
      <c r="O179" s="5"/>
      <c r="R179" s="6"/>
      <c r="U179" s="5"/>
      <c r="Y179" s="7"/>
      <c r="Z179" s="6"/>
    </row>
    <row r="180" ht="12.0" customHeight="1">
      <c r="F180" s="5"/>
      <c r="G180" s="5"/>
      <c r="H180" s="5"/>
      <c r="I180" s="5"/>
      <c r="J180" s="5"/>
      <c r="K180" s="5"/>
      <c r="L180" s="5"/>
      <c r="N180" s="5"/>
      <c r="O180" s="5"/>
      <c r="R180" s="6"/>
      <c r="U180" s="5"/>
      <c r="Y180" s="7"/>
      <c r="Z180" s="6"/>
    </row>
    <row r="181" ht="12.0" customHeight="1">
      <c r="F181" s="5"/>
      <c r="G181" s="5"/>
      <c r="H181" s="5"/>
      <c r="I181" s="5"/>
      <c r="J181" s="5"/>
      <c r="K181" s="5"/>
      <c r="L181" s="5"/>
      <c r="N181" s="5"/>
      <c r="O181" s="5"/>
      <c r="R181" s="6"/>
      <c r="U181" s="5"/>
      <c r="Y181" s="7"/>
      <c r="Z181" s="6"/>
    </row>
    <row r="182" ht="12.0" customHeight="1">
      <c r="F182" s="5"/>
      <c r="G182" s="5"/>
      <c r="H182" s="5"/>
      <c r="I182" s="5"/>
      <c r="J182" s="5"/>
      <c r="K182" s="5"/>
      <c r="L182" s="5"/>
      <c r="N182" s="5"/>
      <c r="O182" s="5"/>
      <c r="R182" s="6"/>
      <c r="U182" s="5"/>
      <c r="Y182" s="7"/>
      <c r="Z182" s="6"/>
    </row>
    <row r="183" ht="12.0" customHeight="1">
      <c r="F183" s="5"/>
      <c r="G183" s="5"/>
      <c r="H183" s="5"/>
      <c r="I183" s="5"/>
      <c r="J183" s="5"/>
      <c r="K183" s="5"/>
      <c r="L183" s="5"/>
      <c r="N183" s="5"/>
      <c r="O183" s="5"/>
      <c r="R183" s="6"/>
      <c r="U183" s="5"/>
      <c r="Y183" s="7"/>
      <c r="Z183" s="6"/>
    </row>
    <row r="184" ht="12.0" customHeight="1">
      <c r="F184" s="5"/>
      <c r="G184" s="5"/>
      <c r="H184" s="5"/>
      <c r="I184" s="5"/>
      <c r="J184" s="5"/>
      <c r="K184" s="5"/>
      <c r="L184" s="5"/>
      <c r="N184" s="5"/>
      <c r="O184" s="5"/>
      <c r="R184" s="6"/>
      <c r="U184" s="5"/>
      <c r="Y184" s="7"/>
      <c r="Z184" s="6"/>
    </row>
    <row r="185" ht="12.0" customHeight="1">
      <c r="F185" s="5"/>
      <c r="G185" s="5"/>
      <c r="H185" s="5"/>
      <c r="I185" s="5"/>
      <c r="J185" s="5"/>
      <c r="K185" s="5"/>
      <c r="L185" s="5"/>
      <c r="N185" s="5"/>
      <c r="O185" s="5"/>
      <c r="R185" s="6"/>
      <c r="U185" s="5"/>
      <c r="Y185" s="7"/>
      <c r="Z185" s="6"/>
    </row>
    <row r="186" ht="12.0" customHeight="1">
      <c r="F186" s="5"/>
      <c r="G186" s="5"/>
      <c r="H186" s="5"/>
      <c r="I186" s="5"/>
      <c r="J186" s="5"/>
      <c r="K186" s="5"/>
      <c r="L186" s="5"/>
      <c r="N186" s="5"/>
      <c r="O186" s="5"/>
      <c r="R186" s="6"/>
      <c r="U186" s="5"/>
      <c r="Y186" s="7"/>
      <c r="Z186" s="6"/>
    </row>
    <row r="187" ht="12.0" customHeight="1">
      <c r="F187" s="5"/>
      <c r="G187" s="5"/>
      <c r="H187" s="5"/>
      <c r="I187" s="5"/>
      <c r="J187" s="5"/>
      <c r="K187" s="5"/>
      <c r="L187" s="5"/>
      <c r="N187" s="5"/>
      <c r="O187" s="5"/>
      <c r="R187" s="6"/>
      <c r="U187" s="5"/>
      <c r="Y187" s="7"/>
      <c r="Z187" s="6"/>
    </row>
    <row r="188" ht="12.0" customHeight="1">
      <c r="F188" s="5"/>
      <c r="G188" s="5"/>
      <c r="H188" s="5"/>
      <c r="I188" s="5"/>
      <c r="J188" s="5"/>
      <c r="K188" s="5"/>
      <c r="L188" s="5"/>
      <c r="N188" s="5"/>
      <c r="O188" s="5"/>
      <c r="R188" s="6"/>
      <c r="U188" s="5"/>
      <c r="Y188" s="7"/>
      <c r="Z188" s="6"/>
    </row>
    <row r="189" ht="12.0" customHeight="1">
      <c r="F189" s="5"/>
      <c r="G189" s="5"/>
      <c r="H189" s="5"/>
      <c r="I189" s="5"/>
      <c r="J189" s="5"/>
      <c r="K189" s="5"/>
      <c r="L189" s="5"/>
      <c r="N189" s="5"/>
      <c r="O189" s="5"/>
      <c r="R189" s="6"/>
      <c r="U189" s="5"/>
      <c r="Y189" s="7"/>
      <c r="Z189" s="6"/>
    </row>
    <row r="190" ht="12.0" customHeight="1">
      <c r="F190" s="5"/>
      <c r="G190" s="5"/>
      <c r="H190" s="5"/>
      <c r="I190" s="5"/>
      <c r="J190" s="5"/>
      <c r="K190" s="5"/>
      <c r="L190" s="5"/>
      <c r="N190" s="5"/>
      <c r="O190" s="5"/>
      <c r="R190" s="6"/>
      <c r="U190" s="5"/>
      <c r="Y190" s="7"/>
      <c r="Z190" s="6"/>
    </row>
    <row r="191" ht="12.0" customHeight="1">
      <c r="F191" s="5"/>
      <c r="G191" s="5"/>
      <c r="H191" s="5"/>
      <c r="I191" s="5"/>
      <c r="J191" s="5"/>
      <c r="K191" s="5"/>
      <c r="L191" s="5"/>
      <c r="N191" s="5"/>
      <c r="O191" s="5"/>
      <c r="R191" s="6"/>
      <c r="U191" s="5"/>
      <c r="Y191" s="7"/>
      <c r="Z191" s="6"/>
    </row>
    <row r="192" ht="12.0" customHeight="1">
      <c r="F192" s="5"/>
      <c r="G192" s="5"/>
      <c r="H192" s="5"/>
      <c r="I192" s="5"/>
      <c r="J192" s="5"/>
      <c r="K192" s="5"/>
      <c r="L192" s="5"/>
      <c r="N192" s="5"/>
      <c r="O192" s="5"/>
      <c r="R192" s="6"/>
      <c r="U192" s="5"/>
      <c r="Y192" s="7"/>
      <c r="Z192" s="6"/>
    </row>
    <row r="193" ht="12.0" customHeight="1">
      <c r="F193" s="5"/>
      <c r="G193" s="5"/>
      <c r="H193" s="5"/>
      <c r="I193" s="5"/>
      <c r="J193" s="5"/>
      <c r="K193" s="5"/>
      <c r="L193" s="5"/>
      <c r="N193" s="5"/>
      <c r="O193" s="5"/>
      <c r="R193" s="6"/>
      <c r="U193" s="5"/>
      <c r="Y193" s="7"/>
      <c r="Z193" s="6"/>
    </row>
    <row r="194" ht="12.0" customHeight="1">
      <c r="F194" s="5"/>
      <c r="G194" s="5"/>
      <c r="H194" s="5"/>
      <c r="I194" s="5"/>
      <c r="J194" s="5"/>
      <c r="K194" s="5"/>
      <c r="L194" s="5"/>
      <c r="N194" s="5"/>
      <c r="O194" s="5"/>
      <c r="R194" s="6"/>
      <c r="U194" s="5"/>
      <c r="Y194" s="7"/>
      <c r="Z194" s="6"/>
    </row>
    <row r="195" ht="12.0" customHeight="1">
      <c r="F195" s="5"/>
      <c r="G195" s="5"/>
      <c r="H195" s="5"/>
      <c r="I195" s="5"/>
      <c r="J195" s="5"/>
      <c r="K195" s="5"/>
      <c r="L195" s="5"/>
      <c r="N195" s="5"/>
      <c r="O195" s="5"/>
      <c r="R195" s="6"/>
      <c r="U195" s="5"/>
      <c r="Y195" s="7"/>
      <c r="Z195" s="6"/>
    </row>
    <row r="196" ht="12.0" customHeight="1">
      <c r="F196" s="5"/>
      <c r="G196" s="5"/>
      <c r="H196" s="5"/>
      <c r="I196" s="5"/>
      <c r="J196" s="5"/>
      <c r="K196" s="5"/>
      <c r="L196" s="5"/>
      <c r="N196" s="5"/>
      <c r="O196" s="5"/>
      <c r="R196" s="6"/>
      <c r="U196" s="5"/>
      <c r="Y196" s="7"/>
      <c r="Z196" s="6"/>
    </row>
    <row r="197" ht="12.0" customHeight="1">
      <c r="F197" s="5"/>
      <c r="G197" s="5"/>
      <c r="H197" s="5"/>
      <c r="I197" s="5"/>
      <c r="J197" s="5"/>
      <c r="K197" s="5"/>
      <c r="L197" s="5"/>
      <c r="N197" s="5"/>
      <c r="O197" s="5"/>
      <c r="R197" s="6"/>
      <c r="U197" s="5"/>
      <c r="Y197" s="7"/>
      <c r="Z197" s="6"/>
    </row>
    <row r="198" ht="12.0" customHeight="1">
      <c r="F198" s="5"/>
      <c r="G198" s="5"/>
      <c r="H198" s="5"/>
      <c r="I198" s="5"/>
      <c r="J198" s="5"/>
      <c r="K198" s="5"/>
      <c r="L198" s="5"/>
      <c r="N198" s="5"/>
      <c r="O198" s="5"/>
      <c r="R198" s="6"/>
      <c r="U198" s="5"/>
      <c r="Y198" s="7"/>
      <c r="Z198" s="6"/>
    </row>
    <row r="199" ht="12.0" customHeight="1">
      <c r="F199" s="5"/>
      <c r="G199" s="5"/>
      <c r="H199" s="5"/>
      <c r="I199" s="5"/>
      <c r="J199" s="5"/>
      <c r="K199" s="5"/>
      <c r="L199" s="5"/>
      <c r="N199" s="5"/>
      <c r="O199" s="5"/>
      <c r="R199" s="6"/>
      <c r="U199" s="5"/>
      <c r="Y199" s="7"/>
      <c r="Z199" s="6"/>
    </row>
    <row r="200" ht="12.0" customHeight="1">
      <c r="F200" s="5"/>
      <c r="G200" s="5"/>
      <c r="H200" s="5"/>
      <c r="I200" s="5"/>
      <c r="J200" s="5"/>
      <c r="K200" s="5"/>
      <c r="L200" s="5"/>
      <c r="N200" s="5"/>
      <c r="O200" s="5"/>
      <c r="R200" s="6"/>
      <c r="U200" s="5"/>
      <c r="Y200" s="7"/>
      <c r="Z200" s="6"/>
    </row>
    <row r="201" ht="12.0" customHeight="1">
      <c r="F201" s="5"/>
      <c r="G201" s="5"/>
      <c r="H201" s="5"/>
      <c r="I201" s="5"/>
      <c r="J201" s="5"/>
      <c r="K201" s="5"/>
      <c r="L201" s="5"/>
      <c r="N201" s="5"/>
      <c r="O201" s="5"/>
      <c r="R201" s="6"/>
      <c r="U201" s="5"/>
      <c r="Y201" s="7"/>
      <c r="Z201" s="6"/>
    </row>
    <row r="202" ht="12.0" customHeight="1">
      <c r="F202" s="5"/>
      <c r="G202" s="5"/>
      <c r="H202" s="5"/>
      <c r="I202" s="5"/>
      <c r="J202" s="5"/>
      <c r="K202" s="5"/>
      <c r="L202" s="5"/>
      <c r="N202" s="5"/>
      <c r="O202" s="5"/>
      <c r="R202" s="6"/>
      <c r="U202" s="5"/>
      <c r="Y202" s="7"/>
      <c r="Z202" s="6"/>
    </row>
    <row r="203" ht="12.0" customHeight="1">
      <c r="F203" s="5"/>
      <c r="G203" s="5"/>
      <c r="H203" s="5"/>
      <c r="I203" s="5"/>
      <c r="J203" s="5"/>
      <c r="K203" s="5"/>
      <c r="L203" s="5"/>
      <c r="N203" s="5"/>
      <c r="O203" s="5"/>
      <c r="R203" s="6"/>
      <c r="U203" s="5"/>
      <c r="Y203" s="7"/>
      <c r="Z203" s="6"/>
    </row>
    <row r="204" ht="12.0" customHeight="1">
      <c r="F204" s="5"/>
      <c r="G204" s="5"/>
      <c r="H204" s="5"/>
      <c r="I204" s="5"/>
      <c r="J204" s="5"/>
      <c r="K204" s="5"/>
      <c r="L204" s="5"/>
      <c r="N204" s="5"/>
      <c r="O204" s="5"/>
      <c r="R204" s="6"/>
      <c r="U204" s="5"/>
      <c r="Y204" s="7"/>
      <c r="Z204" s="6"/>
    </row>
    <row r="205" ht="12.0" customHeight="1">
      <c r="F205" s="5"/>
      <c r="G205" s="5"/>
      <c r="H205" s="5"/>
      <c r="I205" s="5"/>
      <c r="J205" s="5"/>
      <c r="K205" s="5"/>
      <c r="L205" s="5"/>
      <c r="N205" s="5"/>
      <c r="O205" s="5"/>
      <c r="R205" s="6"/>
      <c r="U205" s="5"/>
      <c r="Y205" s="7"/>
      <c r="Z205" s="6"/>
    </row>
    <row r="206" ht="12.0" customHeight="1">
      <c r="F206" s="5"/>
      <c r="G206" s="5"/>
      <c r="H206" s="5"/>
      <c r="I206" s="5"/>
      <c r="J206" s="5"/>
      <c r="K206" s="5"/>
      <c r="L206" s="5"/>
      <c r="N206" s="5"/>
      <c r="O206" s="5"/>
      <c r="R206" s="6"/>
      <c r="U206" s="5"/>
      <c r="Y206" s="7"/>
      <c r="Z206" s="6"/>
    </row>
    <row r="207" ht="12.0" customHeight="1">
      <c r="F207" s="5"/>
      <c r="G207" s="5"/>
      <c r="H207" s="5"/>
      <c r="I207" s="5"/>
      <c r="J207" s="5"/>
      <c r="K207" s="5"/>
      <c r="L207" s="5"/>
      <c r="N207" s="5"/>
      <c r="O207" s="5"/>
      <c r="R207" s="6"/>
      <c r="U207" s="5"/>
      <c r="Y207" s="7"/>
      <c r="Z207" s="6"/>
    </row>
    <row r="208" ht="12.0" customHeight="1">
      <c r="F208" s="5"/>
      <c r="G208" s="5"/>
      <c r="H208" s="5"/>
      <c r="I208" s="5"/>
      <c r="J208" s="5"/>
      <c r="K208" s="5"/>
      <c r="L208" s="5"/>
      <c r="N208" s="5"/>
      <c r="O208" s="5"/>
      <c r="R208" s="6"/>
      <c r="U208" s="5"/>
      <c r="Y208" s="7"/>
      <c r="Z208" s="6"/>
    </row>
    <row r="209" ht="12.0" customHeight="1">
      <c r="F209" s="5"/>
      <c r="G209" s="5"/>
      <c r="H209" s="5"/>
      <c r="I209" s="5"/>
      <c r="J209" s="5"/>
      <c r="K209" s="5"/>
      <c r="L209" s="5"/>
      <c r="N209" s="5"/>
      <c r="O209" s="5"/>
      <c r="R209" s="6"/>
      <c r="U209" s="5"/>
      <c r="Y209" s="7"/>
      <c r="Z209" s="6"/>
    </row>
    <row r="210" ht="12.0" customHeight="1">
      <c r="F210" s="5"/>
      <c r="G210" s="5"/>
      <c r="H210" s="5"/>
      <c r="I210" s="5"/>
      <c r="J210" s="5"/>
      <c r="K210" s="5"/>
      <c r="L210" s="5"/>
      <c r="N210" s="5"/>
      <c r="O210" s="5"/>
      <c r="R210" s="6"/>
      <c r="U210" s="5"/>
      <c r="Y210" s="7"/>
      <c r="Z210" s="6"/>
    </row>
    <row r="211" ht="12.0" customHeight="1">
      <c r="F211" s="5"/>
      <c r="G211" s="5"/>
      <c r="H211" s="5"/>
      <c r="I211" s="5"/>
      <c r="J211" s="5"/>
      <c r="K211" s="5"/>
      <c r="L211" s="5"/>
      <c r="N211" s="5"/>
      <c r="O211" s="5"/>
      <c r="R211" s="6"/>
      <c r="U211" s="5"/>
      <c r="Y211" s="7"/>
      <c r="Z211" s="6"/>
    </row>
    <row r="212" ht="12.0" customHeight="1">
      <c r="F212" s="5"/>
      <c r="G212" s="5"/>
      <c r="H212" s="5"/>
      <c r="I212" s="5"/>
      <c r="J212" s="5"/>
      <c r="K212" s="5"/>
      <c r="L212" s="5"/>
      <c r="N212" s="5"/>
      <c r="O212" s="5"/>
      <c r="R212" s="6"/>
      <c r="U212" s="5"/>
      <c r="Y212" s="7"/>
      <c r="Z212" s="6"/>
    </row>
    <row r="213" ht="12.0" customHeight="1">
      <c r="F213" s="5"/>
      <c r="G213" s="5"/>
      <c r="H213" s="5"/>
      <c r="I213" s="5"/>
      <c r="J213" s="5"/>
      <c r="K213" s="5"/>
      <c r="L213" s="5"/>
      <c r="N213" s="5"/>
      <c r="O213" s="5"/>
      <c r="R213" s="6"/>
      <c r="U213" s="5"/>
      <c r="Y213" s="7"/>
      <c r="Z213" s="6"/>
    </row>
    <row r="214" ht="12.0" customHeight="1">
      <c r="F214" s="5"/>
      <c r="G214" s="5"/>
      <c r="H214" s="5"/>
      <c r="I214" s="5"/>
      <c r="J214" s="5"/>
      <c r="K214" s="5"/>
      <c r="L214" s="5"/>
      <c r="N214" s="5"/>
      <c r="O214" s="5"/>
      <c r="R214" s="6"/>
      <c r="U214" s="5"/>
      <c r="Y214" s="7"/>
      <c r="Z214" s="6"/>
    </row>
    <row r="215" ht="12.0" customHeight="1">
      <c r="F215" s="5"/>
      <c r="G215" s="5"/>
      <c r="H215" s="5"/>
      <c r="I215" s="5"/>
      <c r="J215" s="5"/>
      <c r="K215" s="5"/>
      <c r="L215" s="5"/>
      <c r="N215" s="5"/>
      <c r="O215" s="5"/>
      <c r="R215" s="6"/>
      <c r="U215" s="5"/>
      <c r="Y215" s="7"/>
      <c r="Z215" s="6"/>
    </row>
    <row r="216" ht="12.0" customHeight="1">
      <c r="F216" s="5"/>
      <c r="G216" s="5"/>
      <c r="H216" s="5"/>
      <c r="I216" s="5"/>
      <c r="J216" s="5"/>
      <c r="K216" s="5"/>
      <c r="L216" s="5"/>
      <c r="N216" s="5"/>
      <c r="O216" s="5"/>
      <c r="R216" s="6"/>
      <c r="U216" s="5"/>
      <c r="Y216" s="7"/>
      <c r="Z216" s="6"/>
    </row>
    <row r="217" ht="12.0" customHeight="1">
      <c r="F217" s="5"/>
      <c r="G217" s="5"/>
      <c r="H217" s="5"/>
      <c r="I217" s="5"/>
      <c r="J217" s="5"/>
      <c r="K217" s="5"/>
      <c r="L217" s="5"/>
      <c r="N217" s="5"/>
      <c r="O217" s="5"/>
      <c r="R217" s="6"/>
      <c r="U217" s="5"/>
      <c r="Y217" s="7"/>
      <c r="Z217" s="6"/>
    </row>
    <row r="218" ht="12.0" customHeight="1">
      <c r="F218" s="5"/>
      <c r="G218" s="5"/>
      <c r="H218" s="5"/>
      <c r="I218" s="5"/>
      <c r="J218" s="5"/>
      <c r="K218" s="5"/>
      <c r="L218" s="5"/>
      <c r="N218" s="5"/>
      <c r="O218" s="5"/>
      <c r="R218" s="6"/>
      <c r="U218" s="5"/>
      <c r="Y218" s="7"/>
      <c r="Z218" s="6"/>
    </row>
    <row r="219" ht="12.0" customHeight="1">
      <c r="F219" s="5"/>
      <c r="G219" s="5"/>
      <c r="H219" s="5"/>
      <c r="I219" s="5"/>
      <c r="J219" s="5"/>
      <c r="K219" s="5"/>
      <c r="L219" s="5"/>
      <c r="N219" s="5"/>
      <c r="O219" s="5"/>
      <c r="R219" s="6"/>
      <c r="U219" s="5"/>
      <c r="Y219" s="7"/>
      <c r="Z219" s="6"/>
    </row>
    <row r="220" ht="12.0" customHeight="1">
      <c r="F220" s="5"/>
      <c r="G220" s="5"/>
      <c r="H220" s="5"/>
      <c r="I220" s="5"/>
      <c r="J220" s="5"/>
      <c r="K220" s="5"/>
      <c r="L220" s="5"/>
      <c r="N220" s="5"/>
      <c r="O220" s="5"/>
      <c r="R220" s="6"/>
      <c r="U220" s="5"/>
      <c r="Y220" s="7"/>
      <c r="Z220" s="6"/>
    </row>
    <row r="221" ht="12.0" customHeight="1">
      <c r="F221" s="5"/>
      <c r="G221" s="5"/>
      <c r="H221" s="5"/>
      <c r="I221" s="5"/>
      <c r="J221" s="5"/>
      <c r="K221" s="5"/>
      <c r="L221" s="5"/>
      <c r="N221" s="5"/>
      <c r="O221" s="5"/>
      <c r="R221" s="6"/>
      <c r="U221" s="5"/>
      <c r="Y221" s="7"/>
      <c r="Z221" s="6"/>
    </row>
    <row r="222" ht="12.0" customHeight="1">
      <c r="F222" s="5"/>
      <c r="G222" s="5"/>
      <c r="H222" s="5"/>
      <c r="I222" s="5"/>
      <c r="J222" s="5"/>
      <c r="K222" s="5"/>
      <c r="L222" s="5"/>
      <c r="N222" s="5"/>
      <c r="O222" s="5"/>
      <c r="R222" s="6"/>
      <c r="U222" s="5"/>
      <c r="Y222" s="7"/>
      <c r="Z222" s="6"/>
    </row>
    <row r="223" ht="12.0" customHeight="1">
      <c r="F223" s="5"/>
      <c r="G223" s="5"/>
      <c r="H223" s="5"/>
      <c r="I223" s="5"/>
      <c r="J223" s="5"/>
      <c r="K223" s="5"/>
      <c r="L223" s="5"/>
      <c r="N223" s="5"/>
      <c r="O223" s="5"/>
      <c r="R223" s="6"/>
      <c r="U223" s="5"/>
      <c r="Y223" s="7"/>
      <c r="Z223" s="6"/>
    </row>
    <row r="224" ht="12.0" customHeight="1">
      <c r="F224" s="5"/>
      <c r="G224" s="5"/>
      <c r="H224" s="5"/>
      <c r="I224" s="5"/>
      <c r="J224" s="5"/>
      <c r="K224" s="5"/>
      <c r="L224" s="5"/>
      <c r="N224" s="5"/>
      <c r="O224" s="5"/>
      <c r="R224" s="6"/>
      <c r="U224" s="5"/>
      <c r="Y224" s="7"/>
      <c r="Z224" s="6"/>
    </row>
    <row r="225" ht="12.0" customHeight="1">
      <c r="F225" s="5"/>
      <c r="G225" s="5"/>
      <c r="H225" s="5"/>
      <c r="I225" s="5"/>
      <c r="J225" s="5"/>
      <c r="K225" s="5"/>
      <c r="L225" s="5"/>
      <c r="N225" s="5"/>
      <c r="O225" s="5"/>
      <c r="R225" s="6"/>
      <c r="U225" s="5"/>
      <c r="Y225" s="7"/>
      <c r="Z225" s="6"/>
    </row>
    <row r="226" ht="12.0" customHeight="1">
      <c r="F226" s="5"/>
      <c r="G226" s="5"/>
      <c r="H226" s="5"/>
      <c r="I226" s="5"/>
      <c r="J226" s="5"/>
      <c r="K226" s="5"/>
      <c r="L226" s="5"/>
      <c r="N226" s="5"/>
      <c r="O226" s="5"/>
      <c r="R226" s="6"/>
      <c r="U226" s="5"/>
      <c r="Y226" s="7"/>
      <c r="Z226" s="6"/>
    </row>
    <row r="227" ht="12.0" customHeight="1">
      <c r="F227" s="5"/>
      <c r="G227" s="5"/>
      <c r="H227" s="5"/>
      <c r="I227" s="5"/>
      <c r="J227" s="5"/>
      <c r="K227" s="5"/>
      <c r="L227" s="5"/>
      <c r="N227" s="5"/>
      <c r="O227" s="5"/>
      <c r="R227" s="6"/>
      <c r="U227" s="5"/>
      <c r="Y227" s="7"/>
      <c r="Z227" s="6"/>
    </row>
    <row r="228" ht="12.0" customHeight="1">
      <c r="F228" s="5"/>
      <c r="G228" s="5"/>
      <c r="H228" s="5"/>
      <c r="I228" s="5"/>
      <c r="J228" s="5"/>
      <c r="K228" s="5"/>
      <c r="L228" s="5"/>
      <c r="N228" s="5"/>
      <c r="O228" s="5"/>
      <c r="R228" s="6"/>
      <c r="U228" s="5"/>
      <c r="Y228" s="7"/>
      <c r="Z228" s="6"/>
    </row>
    <row r="229" ht="12.0" customHeight="1">
      <c r="F229" s="5"/>
      <c r="G229" s="5"/>
      <c r="H229" s="5"/>
      <c r="I229" s="5"/>
      <c r="J229" s="5"/>
      <c r="K229" s="5"/>
      <c r="L229" s="5"/>
      <c r="N229" s="5"/>
      <c r="O229" s="5"/>
      <c r="R229" s="6"/>
      <c r="U229" s="5"/>
      <c r="Y229" s="7"/>
      <c r="Z229" s="6"/>
    </row>
    <row r="230" ht="12.0" customHeight="1">
      <c r="F230" s="5"/>
      <c r="G230" s="5"/>
      <c r="H230" s="5"/>
      <c r="I230" s="5"/>
      <c r="J230" s="5"/>
      <c r="K230" s="5"/>
      <c r="L230" s="5"/>
      <c r="N230" s="5"/>
      <c r="O230" s="5"/>
      <c r="R230" s="6"/>
      <c r="U230" s="5"/>
      <c r="Y230" s="7"/>
      <c r="Z230" s="6"/>
    </row>
    <row r="231" ht="12.0" customHeight="1">
      <c r="F231" s="5"/>
      <c r="G231" s="5"/>
      <c r="H231" s="5"/>
      <c r="I231" s="5"/>
      <c r="J231" s="5"/>
      <c r="K231" s="5"/>
      <c r="L231" s="5"/>
      <c r="N231" s="5"/>
      <c r="O231" s="5"/>
      <c r="R231" s="6"/>
      <c r="U231" s="5"/>
      <c r="Y231" s="7"/>
      <c r="Z231" s="6"/>
    </row>
    <row r="232" ht="12.0" customHeight="1">
      <c r="F232" s="5"/>
      <c r="G232" s="5"/>
      <c r="H232" s="5"/>
      <c r="I232" s="5"/>
      <c r="J232" s="5"/>
      <c r="K232" s="5"/>
      <c r="L232" s="5"/>
      <c r="N232" s="5"/>
      <c r="O232" s="5"/>
      <c r="R232" s="6"/>
      <c r="U232" s="5"/>
      <c r="Y232" s="7"/>
      <c r="Z232" s="6"/>
    </row>
    <row r="233" ht="12.0" customHeight="1">
      <c r="F233" s="5"/>
      <c r="G233" s="5"/>
      <c r="H233" s="5"/>
      <c r="I233" s="5"/>
      <c r="J233" s="5"/>
      <c r="K233" s="5"/>
      <c r="L233" s="5"/>
      <c r="N233" s="5"/>
      <c r="O233" s="5"/>
      <c r="R233" s="6"/>
      <c r="U233" s="5"/>
      <c r="Y233" s="7"/>
      <c r="Z233" s="6"/>
    </row>
    <row r="234" ht="12.0" customHeight="1">
      <c r="F234" s="5"/>
      <c r="G234" s="5"/>
      <c r="H234" s="5"/>
      <c r="I234" s="5"/>
      <c r="J234" s="5"/>
      <c r="K234" s="5"/>
      <c r="L234" s="5"/>
      <c r="N234" s="5"/>
      <c r="O234" s="5"/>
      <c r="R234" s="6"/>
      <c r="U234" s="5"/>
      <c r="Y234" s="7"/>
      <c r="Z234" s="6"/>
    </row>
    <row r="235" ht="12.0" customHeight="1">
      <c r="F235" s="5"/>
      <c r="G235" s="5"/>
      <c r="H235" s="5"/>
      <c r="I235" s="5"/>
      <c r="J235" s="5"/>
      <c r="K235" s="5"/>
      <c r="L235" s="5"/>
      <c r="N235" s="5"/>
      <c r="O235" s="5"/>
      <c r="R235" s="6"/>
      <c r="U235" s="5"/>
      <c r="Y235" s="7"/>
      <c r="Z235" s="6"/>
    </row>
    <row r="236" ht="12.0" customHeight="1">
      <c r="F236" s="5"/>
      <c r="G236" s="5"/>
      <c r="H236" s="5"/>
      <c r="I236" s="5"/>
      <c r="J236" s="5"/>
      <c r="K236" s="5"/>
      <c r="L236" s="5"/>
      <c r="N236" s="5"/>
      <c r="O236" s="5"/>
      <c r="R236" s="6"/>
      <c r="U236" s="5"/>
      <c r="Y236" s="7"/>
      <c r="Z236" s="6"/>
    </row>
    <row r="237" ht="12.0" customHeight="1">
      <c r="F237" s="5"/>
      <c r="G237" s="5"/>
      <c r="H237" s="5"/>
      <c r="I237" s="5"/>
      <c r="J237" s="5"/>
      <c r="K237" s="5"/>
      <c r="L237" s="5"/>
      <c r="N237" s="5"/>
      <c r="O237" s="5"/>
      <c r="R237" s="6"/>
      <c r="U237" s="5"/>
      <c r="Y237" s="7"/>
      <c r="Z237" s="6"/>
    </row>
    <row r="238" ht="12.0" customHeight="1">
      <c r="F238" s="5"/>
      <c r="G238" s="5"/>
      <c r="H238" s="5"/>
      <c r="I238" s="5"/>
      <c r="J238" s="5"/>
      <c r="K238" s="5"/>
      <c r="L238" s="5"/>
      <c r="N238" s="5"/>
      <c r="O238" s="5"/>
      <c r="R238" s="6"/>
      <c r="U238" s="5"/>
      <c r="Y238" s="7"/>
      <c r="Z238" s="6"/>
    </row>
    <row r="239" ht="12.0" customHeight="1">
      <c r="F239" s="5"/>
      <c r="G239" s="5"/>
      <c r="H239" s="5"/>
      <c r="I239" s="5"/>
      <c r="J239" s="5"/>
      <c r="K239" s="5"/>
      <c r="L239" s="5"/>
      <c r="N239" s="5"/>
      <c r="O239" s="5"/>
      <c r="R239" s="6"/>
      <c r="U239" s="5"/>
      <c r="Y239" s="7"/>
      <c r="Z239" s="6"/>
    </row>
    <row r="240" ht="12.0" customHeight="1">
      <c r="F240" s="5"/>
      <c r="G240" s="5"/>
      <c r="H240" s="5"/>
      <c r="I240" s="5"/>
      <c r="J240" s="5"/>
      <c r="K240" s="5"/>
      <c r="L240" s="5"/>
      <c r="N240" s="5"/>
      <c r="O240" s="5"/>
      <c r="R240" s="6"/>
      <c r="U240" s="5"/>
      <c r="Y240" s="7"/>
      <c r="Z240" s="6"/>
    </row>
    <row r="241" ht="12.0" customHeight="1">
      <c r="F241" s="5"/>
      <c r="G241" s="5"/>
      <c r="H241" s="5"/>
      <c r="I241" s="5"/>
      <c r="J241" s="5"/>
      <c r="K241" s="5"/>
      <c r="L241" s="5"/>
      <c r="N241" s="5"/>
      <c r="O241" s="5"/>
      <c r="R241" s="6"/>
      <c r="U241" s="5"/>
      <c r="Y241" s="7"/>
      <c r="Z241" s="6"/>
    </row>
    <row r="242" ht="12.0" customHeight="1">
      <c r="F242" s="5"/>
      <c r="G242" s="5"/>
      <c r="H242" s="5"/>
      <c r="I242" s="5"/>
      <c r="J242" s="5"/>
      <c r="K242" s="5"/>
      <c r="L242" s="5"/>
      <c r="N242" s="5"/>
      <c r="O242" s="5"/>
      <c r="R242" s="6"/>
      <c r="U242" s="5"/>
      <c r="Y242" s="7"/>
      <c r="Z242" s="6"/>
    </row>
    <row r="243" ht="12.0" customHeight="1">
      <c r="F243" s="5"/>
      <c r="G243" s="5"/>
      <c r="H243" s="5"/>
      <c r="I243" s="5"/>
      <c r="J243" s="5"/>
      <c r="K243" s="5"/>
      <c r="L243" s="5"/>
      <c r="N243" s="5"/>
      <c r="O243" s="5"/>
      <c r="R243" s="6"/>
      <c r="U243" s="5"/>
      <c r="Y243" s="7"/>
      <c r="Z243" s="6"/>
    </row>
    <row r="244" ht="12.0" customHeight="1">
      <c r="F244" s="5"/>
      <c r="G244" s="5"/>
      <c r="H244" s="5"/>
      <c r="I244" s="5"/>
      <c r="J244" s="5"/>
      <c r="K244" s="5"/>
      <c r="L244" s="5"/>
      <c r="N244" s="5"/>
      <c r="O244" s="5"/>
      <c r="R244" s="6"/>
      <c r="U244" s="5"/>
      <c r="Y244" s="7"/>
      <c r="Z244" s="6"/>
    </row>
    <row r="245" ht="12.0" customHeight="1">
      <c r="F245" s="5"/>
      <c r="G245" s="5"/>
      <c r="H245" s="5"/>
      <c r="I245" s="5"/>
      <c r="J245" s="5"/>
      <c r="K245" s="5"/>
      <c r="L245" s="5"/>
      <c r="N245" s="5"/>
      <c r="O245" s="5"/>
      <c r="R245" s="6"/>
      <c r="U245" s="5"/>
      <c r="Y245" s="7"/>
      <c r="Z245" s="6"/>
    </row>
    <row r="246" ht="12.0" customHeight="1">
      <c r="F246" s="5"/>
      <c r="G246" s="5"/>
      <c r="H246" s="5"/>
      <c r="I246" s="5"/>
      <c r="J246" s="5"/>
      <c r="K246" s="5"/>
      <c r="L246" s="5"/>
      <c r="N246" s="5"/>
      <c r="O246" s="5"/>
      <c r="R246" s="6"/>
      <c r="U246" s="5"/>
      <c r="Y246" s="7"/>
      <c r="Z246" s="6"/>
    </row>
    <row r="247" ht="12.0" customHeight="1">
      <c r="F247" s="5"/>
      <c r="G247" s="5"/>
      <c r="H247" s="5"/>
      <c r="I247" s="5"/>
      <c r="J247" s="5"/>
      <c r="K247" s="5"/>
      <c r="L247" s="5"/>
      <c r="N247" s="5"/>
      <c r="O247" s="5"/>
      <c r="R247" s="6"/>
      <c r="U247" s="5"/>
      <c r="Y247" s="7"/>
      <c r="Z247" s="6"/>
    </row>
    <row r="248" ht="12.0" customHeight="1">
      <c r="F248" s="5"/>
      <c r="G248" s="5"/>
      <c r="H248" s="5"/>
      <c r="I248" s="5"/>
      <c r="J248" s="5"/>
      <c r="K248" s="5"/>
      <c r="L248" s="5"/>
      <c r="N248" s="5"/>
      <c r="O248" s="5"/>
      <c r="R248" s="6"/>
      <c r="U248" s="5"/>
      <c r="Y248" s="7"/>
      <c r="Z248" s="6"/>
    </row>
    <row r="249" ht="12.0" customHeight="1">
      <c r="F249" s="5"/>
      <c r="G249" s="5"/>
      <c r="H249" s="5"/>
      <c r="I249" s="5"/>
      <c r="J249" s="5"/>
      <c r="K249" s="5"/>
      <c r="L249" s="5"/>
      <c r="N249" s="5"/>
      <c r="O249" s="5"/>
      <c r="R249" s="6"/>
      <c r="U249" s="5"/>
      <c r="Y249" s="7"/>
      <c r="Z249" s="6"/>
    </row>
    <row r="250" ht="12.0" customHeight="1">
      <c r="F250" s="5"/>
      <c r="G250" s="5"/>
      <c r="H250" s="5"/>
      <c r="I250" s="5"/>
      <c r="J250" s="5"/>
      <c r="K250" s="5"/>
      <c r="L250" s="5"/>
      <c r="N250" s="5"/>
      <c r="O250" s="5"/>
      <c r="R250" s="6"/>
      <c r="U250" s="5"/>
      <c r="Y250" s="7"/>
      <c r="Z250" s="6"/>
    </row>
    <row r="251" ht="12.0" customHeight="1">
      <c r="F251" s="5"/>
      <c r="G251" s="5"/>
      <c r="H251" s="5"/>
      <c r="I251" s="5"/>
      <c r="J251" s="5"/>
      <c r="K251" s="5"/>
      <c r="L251" s="5"/>
      <c r="N251" s="5"/>
      <c r="O251" s="5"/>
      <c r="R251" s="6"/>
      <c r="U251" s="5"/>
      <c r="Y251" s="7"/>
      <c r="Z251" s="6"/>
    </row>
    <row r="252" ht="12.0" customHeight="1">
      <c r="F252" s="5"/>
      <c r="G252" s="5"/>
      <c r="H252" s="5"/>
      <c r="I252" s="5"/>
      <c r="J252" s="5"/>
      <c r="K252" s="5"/>
      <c r="L252" s="5"/>
      <c r="N252" s="5"/>
      <c r="O252" s="5"/>
      <c r="R252" s="6"/>
      <c r="U252" s="5"/>
      <c r="Y252" s="7"/>
      <c r="Z252" s="6"/>
    </row>
    <row r="253" ht="12.0" customHeight="1">
      <c r="F253" s="5"/>
      <c r="G253" s="5"/>
      <c r="H253" s="5"/>
      <c r="I253" s="5"/>
      <c r="J253" s="5"/>
      <c r="K253" s="5"/>
      <c r="L253" s="5"/>
      <c r="N253" s="5"/>
      <c r="O253" s="5"/>
      <c r="R253" s="6"/>
      <c r="U253" s="5"/>
      <c r="Y253" s="7"/>
      <c r="Z253" s="6"/>
    </row>
    <row r="254" ht="12.0" customHeight="1">
      <c r="F254" s="5"/>
      <c r="G254" s="5"/>
      <c r="H254" s="5"/>
      <c r="I254" s="5"/>
      <c r="J254" s="5"/>
      <c r="K254" s="5"/>
      <c r="L254" s="5"/>
      <c r="N254" s="5"/>
      <c r="O254" s="5"/>
      <c r="R254" s="6"/>
      <c r="U254" s="5"/>
      <c r="Y254" s="7"/>
      <c r="Z254" s="6"/>
    </row>
    <row r="255" ht="12.0" customHeight="1">
      <c r="F255" s="5"/>
      <c r="G255" s="5"/>
      <c r="H255" s="5"/>
      <c r="I255" s="5"/>
      <c r="J255" s="5"/>
      <c r="K255" s="5"/>
      <c r="L255" s="5"/>
      <c r="N255" s="5"/>
      <c r="O255" s="5"/>
      <c r="R255" s="6"/>
      <c r="U255" s="5"/>
      <c r="Y255" s="7"/>
      <c r="Z255" s="6"/>
    </row>
    <row r="256" ht="12.0" customHeight="1">
      <c r="F256" s="5"/>
      <c r="G256" s="5"/>
      <c r="H256" s="5"/>
      <c r="I256" s="5"/>
      <c r="J256" s="5"/>
      <c r="K256" s="5"/>
      <c r="L256" s="5"/>
      <c r="N256" s="5"/>
      <c r="O256" s="5"/>
      <c r="R256" s="6"/>
      <c r="U256" s="5"/>
      <c r="Y256" s="7"/>
      <c r="Z256" s="6"/>
    </row>
    <row r="257" ht="12.0" customHeight="1">
      <c r="F257" s="5"/>
      <c r="G257" s="5"/>
      <c r="H257" s="5"/>
      <c r="I257" s="5"/>
      <c r="J257" s="5"/>
      <c r="K257" s="5"/>
      <c r="L257" s="5"/>
      <c r="N257" s="5"/>
      <c r="O257" s="5"/>
      <c r="R257" s="6"/>
      <c r="U257" s="5"/>
      <c r="Y257" s="7"/>
      <c r="Z257" s="6"/>
    </row>
    <row r="258" ht="12.0" customHeight="1">
      <c r="F258" s="5"/>
      <c r="G258" s="5"/>
      <c r="H258" s="5"/>
      <c r="I258" s="5"/>
      <c r="J258" s="5"/>
      <c r="K258" s="5"/>
      <c r="L258" s="5"/>
      <c r="N258" s="5"/>
      <c r="O258" s="5"/>
      <c r="R258" s="6"/>
      <c r="U258" s="5"/>
      <c r="Y258" s="7"/>
      <c r="Z258" s="6"/>
    </row>
    <row r="259" ht="12.0" customHeight="1">
      <c r="F259" s="5"/>
      <c r="G259" s="5"/>
      <c r="H259" s="5"/>
      <c r="I259" s="5"/>
      <c r="J259" s="5"/>
      <c r="K259" s="5"/>
      <c r="L259" s="5"/>
      <c r="N259" s="5"/>
      <c r="O259" s="5"/>
      <c r="R259" s="6"/>
      <c r="U259" s="5"/>
      <c r="Y259" s="7"/>
      <c r="Z259" s="6"/>
    </row>
    <row r="260" ht="12.0" customHeight="1">
      <c r="F260" s="5"/>
      <c r="G260" s="5"/>
      <c r="H260" s="5"/>
      <c r="I260" s="5"/>
      <c r="J260" s="5"/>
      <c r="K260" s="5"/>
      <c r="L260" s="5"/>
      <c r="N260" s="5"/>
      <c r="O260" s="5"/>
      <c r="R260" s="6"/>
      <c r="U260" s="5"/>
      <c r="Y260" s="7"/>
      <c r="Z260" s="6"/>
    </row>
    <row r="261" ht="12.0" customHeight="1">
      <c r="F261" s="5"/>
      <c r="G261" s="5"/>
      <c r="H261" s="5"/>
      <c r="I261" s="5"/>
      <c r="J261" s="5"/>
      <c r="K261" s="5"/>
      <c r="L261" s="5"/>
      <c r="N261" s="5"/>
      <c r="O261" s="5"/>
      <c r="R261" s="6"/>
      <c r="U261" s="5"/>
      <c r="Y261" s="7"/>
      <c r="Z261" s="6"/>
    </row>
    <row r="262" ht="12.0" customHeight="1">
      <c r="F262" s="5"/>
      <c r="G262" s="5"/>
      <c r="H262" s="5"/>
      <c r="I262" s="5"/>
      <c r="J262" s="5"/>
      <c r="K262" s="5"/>
      <c r="L262" s="5"/>
      <c r="N262" s="5"/>
      <c r="O262" s="5"/>
      <c r="R262" s="6"/>
      <c r="U262" s="5"/>
      <c r="Y262" s="7"/>
      <c r="Z262" s="6"/>
    </row>
    <row r="263" ht="12.0" customHeight="1">
      <c r="F263" s="5"/>
      <c r="G263" s="5"/>
      <c r="H263" s="5"/>
      <c r="I263" s="5"/>
      <c r="J263" s="5"/>
      <c r="K263" s="5"/>
      <c r="L263" s="5"/>
      <c r="N263" s="5"/>
      <c r="O263" s="5"/>
      <c r="R263" s="6"/>
      <c r="U263" s="5"/>
      <c r="Y263" s="7"/>
      <c r="Z263" s="6"/>
    </row>
    <row r="264" ht="12.0" customHeight="1">
      <c r="F264" s="5"/>
      <c r="G264" s="5"/>
      <c r="H264" s="5"/>
      <c r="I264" s="5"/>
      <c r="J264" s="5"/>
      <c r="K264" s="5"/>
      <c r="L264" s="5"/>
      <c r="N264" s="5"/>
      <c r="O264" s="5"/>
      <c r="R264" s="6"/>
      <c r="U264" s="5"/>
      <c r="Y264" s="7"/>
      <c r="Z264" s="6"/>
    </row>
    <row r="265" ht="12.0" customHeight="1">
      <c r="F265" s="5"/>
      <c r="G265" s="5"/>
      <c r="H265" s="5"/>
      <c r="I265" s="5"/>
      <c r="J265" s="5"/>
      <c r="K265" s="5"/>
      <c r="L265" s="5"/>
      <c r="N265" s="5"/>
      <c r="O265" s="5"/>
      <c r="R265" s="6"/>
      <c r="U265" s="5"/>
      <c r="Y265" s="7"/>
      <c r="Z265" s="6"/>
    </row>
    <row r="266" ht="12.0" customHeight="1">
      <c r="F266" s="5"/>
      <c r="G266" s="5"/>
      <c r="H266" s="5"/>
      <c r="I266" s="5"/>
      <c r="J266" s="5"/>
      <c r="K266" s="5"/>
      <c r="L266" s="5"/>
      <c r="N266" s="5"/>
      <c r="O266" s="5"/>
      <c r="R266" s="6"/>
      <c r="U266" s="5"/>
      <c r="Y266" s="7"/>
      <c r="Z266" s="6"/>
    </row>
    <row r="267" ht="12.0" customHeight="1">
      <c r="F267" s="5"/>
      <c r="G267" s="5"/>
      <c r="H267" s="5"/>
      <c r="I267" s="5"/>
      <c r="J267" s="5"/>
      <c r="K267" s="5"/>
      <c r="L267" s="5"/>
      <c r="N267" s="5"/>
      <c r="O267" s="5"/>
      <c r="R267" s="6"/>
      <c r="U267" s="5"/>
      <c r="Y267" s="7"/>
      <c r="Z267" s="6"/>
    </row>
    <row r="268" ht="12.0" customHeight="1">
      <c r="F268" s="5"/>
      <c r="G268" s="5"/>
      <c r="H268" s="5"/>
      <c r="I268" s="5"/>
      <c r="J268" s="5"/>
      <c r="K268" s="5"/>
      <c r="L268" s="5"/>
      <c r="N268" s="5"/>
      <c r="O268" s="5"/>
      <c r="R268" s="6"/>
      <c r="U268" s="5"/>
      <c r="Y268" s="7"/>
      <c r="Z268" s="6"/>
    </row>
    <row r="269" ht="12.0" customHeight="1">
      <c r="F269" s="5"/>
      <c r="G269" s="5"/>
      <c r="H269" s="5"/>
      <c r="I269" s="5"/>
      <c r="J269" s="5"/>
      <c r="K269" s="5"/>
      <c r="L269" s="5"/>
      <c r="N269" s="5"/>
      <c r="O269" s="5"/>
      <c r="R269" s="6"/>
      <c r="U269" s="5"/>
      <c r="Y269" s="7"/>
      <c r="Z269" s="6"/>
    </row>
    <row r="270" ht="12.0" customHeight="1">
      <c r="F270" s="5"/>
      <c r="G270" s="5"/>
      <c r="H270" s="5"/>
      <c r="I270" s="5"/>
      <c r="J270" s="5"/>
      <c r="K270" s="5"/>
      <c r="L270" s="5"/>
      <c r="N270" s="5"/>
      <c r="O270" s="5"/>
      <c r="R270" s="6"/>
      <c r="U270" s="5"/>
      <c r="Y270" s="7"/>
      <c r="Z270" s="6"/>
    </row>
    <row r="271" ht="12.0" customHeight="1">
      <c r="F271" s="5"/>
      <c r="G271" s="5"/>
      <c r="H271" s="5"/>
      <c r="I271" s="5"/>
      <c r="J271" s="5"/>
      <c r="K271" s="5"/>
      <c r="L271" s="5"/>
      <c r="N271" s="5"/>
      <c r="O271" s="5"/>
      <c r="R271" s="6"/>
      <c r="U271" s="5"/>
      <c r="Y271" s="7"/>
      <c r="Z271" s="6"/>
    </row>
    <row r="272" ht="12.0" customHeight="1">
      <c r="F272" s="5"/>
      <c r="G272" s="5"/>
      <c r="H272" s="5"/>
      <c r="I272" s="5"/>
      <c r="J272" s="5"/>
      <c r="K272" s="5"/>
      <c r="L272" s="5"/>
      <c r="N272" s="5"/>
      <c r="O272" s="5"/>
      <c r="R272" s="6"/>
      <c r="U272" s="5"/>
      <c r="Y272" s="7"/>
      <c r="Z272" s="6"/>
    </row>
    <row r="273" ht="12.0" customHeight="1">
      <c r="F273" s="5"/>
      <c r="G273" s="5"/>
      <c r="H273" s="5"/>
      <c r="I273" s="5"/>
      <c r="J273" s="5"/>
      <c r="K273" s="5"/>
      <c r="L273" s="5"/>
      <c r="N273" s="5"/>
      <c r="O273" s="5"/>
      <c r="R273" s="6"/>
      <c r="U273" s="5"/>
      <c r="Y273" s="7"/>
      <c r="Z273" s="6"/>
    </row>
    <row r="274" ht="12.0" customHeight="1">
      <c r="F274" s="5"/>
      <c r="G274" s="5"/>
      <c r="H274" s="5"/>
      <c r="I274" s="5"/>
      <c r="J274" s="5"/>
      <c r="K274" s="5"/>
      <c r="L274" s="5"/>
      <c r="N274" s="5"/>
      <c r="O274" s="5"/>
      <c r="R274" s="6"/>
      <c r="U274" s="5"/>
      <c r="Y274" s="7"/>
      <c r="Z274" s="6"/>
    </row>
    <row r="275" ht="12.0" customHeight="1">
      <c r="F275" s="5"/>
      <c r="G275" s="5"/>
      <c r="H275" s="5"/>
      <c r="I275" s="5"/>
      <c r="J275" s="5"/>
      <c r="K275" s="5"/>
      <c r="L275" s="5"/>
      <c r="N275" s="5"/>
      <c r="O275" s="5"/>
      <c r="R275" s="6"/>
      <c r="U275" s="5"/>
      <c r="Y275" s="7"/>
      <c r="Z275" s="6"/>
    </row>
    <row r="276" ht="12.0" customHeight="1">
      <c r="F276" s="5"/>
      <c r="G276" s="5"/>
      <c r="H276" s="5"/>
      <c r="I276" s="5"/>
      <c r="J276" s="5"/>
      <c r="K276" s="5"/>
      <c r="L276" s="5"/>
      <c r="N276" s="5"/>
      <c r="O276" s="5"/>
      <c r="R276" s="6"/>
      <c r="U276" s="5"/>
      <c r="Y276" s="7"/>
      <c r="Z276" s="6"/>
    </row>
    <row r="277" ht="12.0" customHeight="1">
      <c r="F277" s="5"/>
      <c r="G277" s="5"/>
      <c r="H277" s="5"/>
      <c r="I277" s="5"/>
      <c r="J277" s="5"/>
      <c r="K277" s="5"/>
      <c r="L277" s="5"/>
      <c r="N277" s="5"/>
      <c r="O277" s="5"/>
      <c r="R277" s="6"/>
      <c r="U277" s="5"/>
      <c r="Y277" s="7"/>
      <c r="Z277" s="6"/>
    </row>
    <row r="278" ht="12.0" customHeight="1">
      <c r="F278" s="5"/>
      <c r="G278" s="5"/>
      <c r="H278" s="5"/>
      <c r="I278" s="5"/>
      <c r="J278" s="5"/>
      <c r="K278" s="5"/>
      <c r="L278" s="5"/>
      <c r="N278" s="5"/>
      <c r="O278" s="5"/>
      <c r="R278" s="6"/>
      <c r="U278" s="5"/>
      <c r="Y278" s="7"/>
      <c r="Z278" s="6"/>
    </row>
    <row r="279" ht="12.0" customHeight="1">
      <c r="F279" s="5"/>
      <c r="G279" s="5"/>
      <c r="H279" s="5"/>
      <c r="I279" s="5"/>
      <c r="J279" s="5"/>
      <c r="K279" s="5"/>
      <c r="L279" s="5"/>
      <c r="N279" s="5"/>
      <c r="O279" s="5"/>
      <c r="R279" s="6"/>
      <c r="U279" s="5"/>
      <c r="Y279" s="7"/>
      <c r="Z279" s="6"/>
    </row>
    <row r="280" ht="12.0" customHeight="1">
      <c r="F280" s="5"/>
      <c r="G280" s="5"/>
      <c r="H280" s="5"/>
      <c r="I280" s="5"/>
      <c r="J280" s="5"/>
      <c r="K280" s="5"/>
      <c r="L280" s="5"/>
      <c r="N280" s="5"/>
      <c r="O280" s="5"/>
      <c r="R280" s="6"/>
      <c r="U280" s="5"/>
      <c r="Y280" s="7"/>
      <c r="Z280" s="6"/>
    </row>
    <row r="281" ht="12.0" customHeight="1">
      <c r="F281" s="5"/>
      <c r="G281" s="5"/>
      <c r="H281" s="5"/>
      <c r="I281" s="5"/>
      <c r="J281" s="5"/>
      <c r="K281" s="5"/>
      <c r="L281" s="5"/>
      <c r="N281" s="5"/>
      <c r="O281" s="5"/>
      <c r="R281" s="6"/>
      <c r="U281" s="5"/>
      <c r="Y281" s="7"/>
      <c r="Z281" s="6"/>
    </row>
    <row r="282" ht="12.0" customHeight="1">
      <c r="F282" s="5"/>
      <c r="G282" s="5"/>
      <c r="H282" s="5"/>
      <c r="I282" s="5"/>
      <c r="J282" s="5"/>
      <c r="K282" s="5"/>
      <c r="L282" s="5"/>
      <c r="N282" s="5"/>
      <c r="O282" s="5"/>
      <c r="R282" s="6"/>
      <c r="U282" s="5"/>
      <c r="Y282" s="7"/>
      <c r="Z282" s="6"/>
    </row>
    <row r="283" ht="12.0" customHeight="1">
      <c r="F283" s="5"/>
      <c r="G283" s="5"/>
      <c r="H283" s="5"/>
      <c r="I283" s="5"/>
      <c r="J283" s="5"/>
      <c r="K283" s="5"/>
      <c r="L283" s="5"/>
      <c r="N283" s="5"/>
      <c r="O283" s="5"/>
      <c r="R283" s="6"/>
      <c r="U283" s="5"/>
      <c r="Y283" s="7"/>
      <c r="Z283" s="6"/>
    </row>
    <row r="284" ht="12.0" customHeight="1">
      <c r="F284" s="5"/>
      <c r="G284" s="5"/>
      <c r="H284" s="5"/>
      <c r="I284" s="5"/>
      <c r="J284" s="5"/>
      <c r="K284" s="5"/>
      <c r="L284" s="5"/>
      <c r="N284" s="5"/>
      <c r="O284" s="5"/>
      <c r="R284" s="6"/>
      <c r="U284" s="5"/>
      <c r="Y284" s="7"/>
      <c r="Z284" s="6"/>
    </row>
    <row r="285" ht="12.0" customHeight="1">
      <c r="F285" s="5"/>
      <c r="G285" s="5"/>
      <c r="H285" s="5"/>
      <c r="I285" s="5"/>
      <c r="J285" s="5"/>
      <c r="K285" s="5"/>
      <c r="L285" s="5"/>
      <c r="N285" s="5"/>
      <c r="O285" s="5"/>
      <c r="R285" s="6"/>
      <c r="U285" s="5"/>
      <c r="Y285" s="7"/>
      <c r="Z285" s="6"/>
    </row>
    <row r="286" ht="12.0" customHeight="1">
      <c r="F286" s="5"/>
      <c r="G286" s="5"/>
      <c r="H286" s="5"/>
      <c r="I286" s="5"/>
      <c r="J286" s="5"/>
      <c r="K286" s="5"/>
      <c r="L286" s="5"/>
      <c r="N286" s="5"/>
      <c r="O286" s="5"/>
      <c r="R286" s="6"/>
      <c r="U286" s="5"/>
      <c r="Y286" s="7"/>
      <c r="Z286" s="6"/>
    </row>
    <row r="287" ht="12.0" customHeight="1">
      <c r="F287" s="5"/>
      <c r="G287" s="5"/>
      <c r="H287" s="5"/>
      <c r="I287" s="5"/>
      <c r="J287" s="5"/>
      <c r="K287" s="5"/>
      <c r="L287" s="5"/>
      <c r="N287" s="5"/>
      <c r="O287" s="5"/>
      <c r="R287" s="6"/>
      <c r="U287" s="5"/>
      <c r="Y287" s="7"/>
      <c r="Z287" s="6"/>
    </row>
    <row r="288" ht="12.0" customHeight="1">
      <c r="F288" s="5"/>
      <c r="G288" s="5"/>
      <c r="H288" s="5"/>
      <c r="I288" s="5"/>
      <c r="J288" s="5"/>
      <c r="K288" s="5"/>
      <c r="L288" s="5"/>
      <c r="N288" s="5"/>
      <c r="O288" s="5"/>
      <c r="R288" s="6"/>
      <c r="U288" s="5"/>
      <c r="Y288" s="7"/>
      <c r="Z288" s="6"/>
    </row>
    <row r="289" ht="12.0" customHeight="1">
      <c r="F289" s="5"/>
      <c r="G289" s="5"/>
      <c r="H289" s="5"/>
      <c r="I289" s="5"/>
      <c r="J289" s="5"/>
      <c r="K289" s="5"/>
      <c r="L289" s="5"/>
      <c r="N289" s="5"/>
      <c r="O289" s="5"/>
      <c r="R289" s="6"/>
      <c r="U289" s="5"/>
      <c r="Y289" s="7"/>
      <c r="Z289" s="6"/>
    </row>
    <row r="290" ht="12.0" customHeight="1">
      <c r="F290" s="5"/>
      <c r="G290" s="5"/>
      <c r="H290" s="5"/>
      <c r="I290" s="5"/>
      <c r="J290" s="5"/>
      <c r="K290" s="5"/>
      <c r="L290" s="5"/>
      <c r="N290" s="5"/>
      <c r="O290" s="5"/>
      <c r="R290" s="6"/>
      <c r="U290" s="5"/>
      <c r="Y290" s="7"/>
      <c r="Z290" s="6"/>
    </row>
    <row r="291" ht="12.0" customHeight="1">
      <c r="F291" s="5"/>
      <c r="G291" s="5"/>
      <c r="H291" s="5"/>
      <c r="I291" s="5"/>
      <c r="J291" s="5"/>
      <c r="K291" s="5"/>
      <c r="L291" s="5"/>
      <c r="N291" s="5"/>
      <c r="O291" s="5"/>
      <c r="R291" s="6"/>
      <c r="U291" s="5"/>
      <c r="Y291" s="7"/>
      <c r="Z291" s="6"/>
    </row>
    <row r="292" ht="12.0" customHeight="1">
      <c r="F292" s="5"/>
      <c r="G292" s="5"/>
      <c r="H292" s="5"/>
      <c r="I292" s="5"/>
      <c r="J292" s="5"/>
      <c r="K292" s="5"/>
      <c r="L292" s="5"/>
      <c r="N292" s="5"/>
      <c r="O292" s="5"/>
      <c r="R292" s="6"/>
      <c r="U292" s="5"/>
      <c r="Y292" s="7"/>
      <c r="Z292" s="6"/>
    </row>
    <row r="293" ht="12.0" customHeight="1">
      <c r="F293" s="5"/>
      <c r="G293" s="5"/>
      <c r="H293" s="5"/>
      <c r="I293" s="5"/>
      <c r="J293" s="5"/>
      <c r="K293" s="5"/>
      <c r="L293" s="5"/>
      <c r="N293" s="5"/>
      <c r="O293" s="5"/>
      <c r="R293" s="6"/>
      <c r="U293" s="5"/>
      <c r="Y293" s="7"/>
      <c r="Z293" s="6"/>
    </row>
    <row r="294" ht="12.0" customHeight="1">
      <c r="F294" s="5"/>
      <c r="G294" s="5"/>
      <c r="H294" s="5"/>
      <c r="I294" s="5"/>
      <c r="J294" s="5"/>
      <c r="K294" s="5"/>
      <c r="L294" s="5"/>
      <c r="N294" s="5"/>
      <c r="O294" s="5"/>
      <c r="R294" s="6"/>
      <c r="U294" s="5"/>
      <c r="Y294" s="7"/>
      <c r="Z294" s="6"/>
    </row>
    <row r="295" ht="12.0" customHeight="1">
      <c r="F295" s="5"/>
      <c r="G295" s="5"/>
      <c r="H295" s="5"/>
      <c r="I295" s="5"/>
      <c r="J295" s="5"/>
      <c r="K295" s="5"/>
      <c r="L295" s="5"/>
      <c r="N295" s="5"/>
      <c r="O295" s="5"/>
      <c r="R295" s="6"/>
      <c r="U295" s="5"/>
      <c r="Y295" s="7"/>
      <c r="Z295" s="6"/>
    </row>
    <row r="296" ht="12.0" customHeight="1">
      <c r="F296" s="5"/>
      <c r="G296" s="5"/>
      <c r="H296" s="5"/>
      <c r="I296" s="5"/>
      <c r="J296" s="5"/>
      <c r="K296" s="5"/>
      <c r="L296" s="5"/>
      <c r="N296" s="5"/>
      <c r="O296" s="5"/>
      <c r="R296" s="6"/>
      <c r="U296" s="5"/>
      <c r="Y296" s="7"/>
      <c r="Z296" s="6"/>
    </row>
    <row r="297" ht="12.0" customHeight="1">
      <c r="F297" s="5"/>
      <c r="G297" s="5"/>
      <c r="H297" s="5"/>
      <c r="I297" s="5"/>
      <c r="J297" s="5"/>
      <c r="K297" s="5"/>
      <c r="L297" s="5"/>
      <c r="N297" s="5"/>
      <c r="O297" s="5"/>
      <c r="R297" s="6"/>
      <c r="U297" s="5"/>
      <c r="Y297" s="7"/>
      <c r="Z297" s="6"/>
    </row>
    <row r="298" ht="12.0" customHeight="1">
      <c r="F298" s="5"/>
      <c r="G298" s="5"/>
      <c r="H298" s="5"/>
      <c r="I298" s="5"/>
      <c r="J298" s="5"/>
      <c r="K298" s="5"/>
      <c r="L298" s="5"/>
      <c r="N298" s="5"/>
      <c r="O298" s="5"/>
      <c r="R298" s="6"/>
      <c r="U298" s="5"/>
      <c r="Y298" s="7"/>
      <c r="Z298" s="6"/>
    </row>
    <row r="299" ht="12.0" customHeight="1">
      <c r="F299" s="5"/>
      <c r="G299" s="5"/>
      <c r="H299" s="5"/>
      <c r="I299" s="5"/>
      <c r="J299" s="5"/>
      <c r="K299" s="5"/>
      <c r="L299" s="5"/>
      <c r="N299" s="5"/>
      <c r="O299" s="5"/>
      <c r="R299" s="6"/>
      <c r="U299" s="5"/>
      <c r="Y299" s="7"/>
      <c r="Z299" s="6"/>
    </row>
    <row r="300" ht="12.0" customHeight="1">
      <c r="F300" s="5"/>
      <c r="G300" s="5"/>
      <c r="H300" s="5"/>
      <c r="I300" s="5"/>
      <c r="J300" s="5"/>
      <c r="K300" s="5"/>
      <c r="L300" s="5"/>
      <c r="N300" s="5"/>
      <c r="O300" s="5"/>
      <c r="R300" s="6"/>
      <c r="U300" s="5"/>
      <c r="Y300" s="7"/>
      <c r="Z300" s="6"/>
    </row>
    <row r="301" ht="12.0" customHeight="1">
      <c r="F301" s="5"/>
      <c r="G301" s="5"/>
      <c r="H301" s="5"/>
      <c r="I301" s="5"/>
      <c r="J301" s="5"/>
      <c r="K301" s="5"/>
      <c r="L301" s="5"/>
      <c r="N301" s="5"/>
      <c r="O301" s="5"/>
      <c r="R301" s="6"/>
      <c r="U301" s="5"/>
      <c r="Y301" s="7"/>
      <c r="Z301" s="6"/>
    </row>
    <row r="302" ht="12.0" customHeight="1">
      <c r="F302" s="5"/>
      <c r="G302" s="5"/>
      <c r="H302" s="5"/>
      <c r="I302" s="5"/>
      <c r="J302" s="5"/>
      <c r="K302" s="5"/>
      <c r="L302" s="5"/>
      <c r="N302" s="5"/>
      <c r="O302" s="5"/>
      <c r="R302" s="6"/>
      <c r="U302" s="5"/>
      <c r="Y302" s="7"/>
      <c r="Z302" s="6"/>
    </row>
    <row r="303" ht="12.0" customHeight="1">
      <c r="F303" s="5"/>
      <c r="G303" s="5"/>
      <c r="H303" s="5"/>
      <c r="I303" s="5"/>
      <c r="J303" s="5"/>
      <c r="K303" s="5"/>
      <c r="L303" s="5"/>
      <c r="N303" s="5"/>
      <c r="O303" s="5"/>
      <c r="R303" s="6"/>
      <c r="U303" s="5"/>
      <c r="Y303" s="7"/>
      <c r="Z303" s="6"/>
    </row>
    <row r="304" ht="12.0" customHeight="1">
      <c r="F304" s="5"/>
      <c r="G304" s="5"/>
      <c r="H304" s="5"/>
      <c r="I304" s="5"/>
      <c r="J304" s="5"/>
      <c r="K304" s="5"/>
      <c r="L304" s="5"/>
      <c r="N304" s="5"/>
      <c r="O304" s="5"/>
      <c r="R304" s="6"/>
      <c r="U304" s="5"/>
      <c r="Y304" s="7"/>
      <c r="Z304" s="6"/>
    </row>
    <row r="305" ht="12.0" customHeight="1">
      <c r="F305" s="5"/>
      <c r="G305" s="5"/>
      <c r="H305" s="5"/>
      <c r="I305" s="5"/>
      <c r="J305" s="5"/>
      <c r="K305" s="5"/>
      <c r="L305" s="5"/>
      <c r="N305" s="5"/>
      <c r="O305" s="5"/>
      <c r="R305" s="6"/>
      <c r="U305" s="5"/>
      <c r="Y305" s="7"/>
      <c r="Z305" s="6"/>
    </row>
    <row r="306" ht="12.0" customHeight="1">
      <c r="F306" s="5"/>
      <c r="G306" s="5"/>
      <c r="H306" s="5"/>
      <c r="I306" s="5"/>
      <c r="J306" s="5"/>
      <c r="K306" s="5"/>
      <c r="L306" s="5"/>
      <c r="N306" s="5"/>
      <c r="O306" s="5"/>
      <c r="R306" s="6"/>
      <c r="U306" s="5"/>
      <c r="Y306" s="7"/>
      <c r="Z306" s="6"/>
    </row>
    <row r="307" ht="12.0" customHeight="1">
      <c r="F307" s="5"/>
      <c r="G307" s="5"/>
      <c r="H307" s="5"/>
      <c r="I307" s="5"/>
      <c r="J307" s="5"/>
      <c r="K307" s="5"/>
      <c r="L307" s="5"/>
      <c r="N307" s="5"/>
      <c r="O307" s="5"/>
      <c r="R307" s="6"/>
      <c r="U307" s="5"/>
      <c r="Y307" s="7"/>
      <c r="Z307" s="6"/>
    </row>
    <row r="308" ht="12.0" customHeight="1">
      <c r="F308" s="5"/>
      <c r="G308" s="5"/>
      <c r="H308" s="5"/>
      <c r="I308" s="5"/>
      <c r="J308" s="5"/>
      <c r="K308" s="5"/>
      <c r="L308" s="5"/>
      <c r="N308" s="5"/>
      <c r="O308" s="5"/>
      <c r="R308" s="6"/>
      <c r="U308" s="5"/>
      <c r="Y308" s="7"/>
      <c r="Z308" s="6"/>
    </row>
    <row r="309" ht="12.0" customHeight="1">
      <c r="F309" s="5"/>
      <c r="G309" s="5"/>
      <c r="H309" s="5"/>
      <c r="I309" s="5"/>
      <c r="J309" s="5"/>
      <c r="K309" s="5"/>
      <c r="L309" s="5"/>
      <c r="N309" s="5"/>
      <c r="O309" s="5"/>
      <c r="R309" s="6"/>
      <c r="U309" s="5"/>
      <c r="Y309" s="7"/>
      <c r="Z309" s="6"/>
    </row>
    <row r="310" ht="12.0" customHeight="1">
      <c r="F310" s="5"/>
      <c r="G310" s="5"/>
      <c r="H310" s="5"/>
      <c r="I310" s="5"/>
      <c r="J310" s="5"/>
      <c r="K310" s="5"/>
      <c r="L310" s="5"/>
      <c r="N310" s="5"/>
      <c r="O310" s="5"/>
      <c r="R310" s="6"/>
      <c r="U310" s="5"/>
      <c r="Y310" s="7"/>
      <c r="Z310" s="6"/>
    </row>
    <row r="311" ht="12.0" customHeight="1">
      <c r="F311" s="5"/>
      <c r="G311" s="5"/>
      <c r="H311" s="5"/>
      <c r="I311" s="5"/>
      <c r="J311" s="5"/>
      <c r="K311" s="5"/>
      <c r="L311" s="5"/>
      <c r="N311" s="5"/>
      <c r="O311" s="5"/>
      <c r="R311" s="6"/>
      <c r="U311" s="5"/>
      <c r="Y311" s="7"/>
      <c r="Z311" s="6"/>
    </row>
    <row r="312" ht="12.0" customHeight="1">
      <c r="F312" s="5"/>
      <c r="G312" s="5"/>
      <c r="H312" s="5"/>
      <c r="I312" s="5"/>
      <c r="J312" s="5"/>
      <c r="K312" s="5"/>
      <c r="L312" s="5"/>
      <c r="N312" s="5"/>
      <c r="O312" s="5"/>
      <c r="R312" s="6"/>
      <c r="U312" s="5"/>
      <c r="Y312" s="7"/>
      <c r="Z312" s="6"/>
    </row>
    <row r="313" ht="12.0" customHeight="1">
      <c r="F313" s="5"/>
      <c r="G313" s="5"/>
      <c r="H313" s="5"/>
      <c r="I313" s="5"/>
      <c r="J313" s="5"/>
      <c r="K313" s="5"/>
      <c r="L313" s="5"/>
      <c r="N313" s="5"/>
      <c r="O313" s="5"/>
      <c r="R313" s="6"/>
      <c r="U313" s="5"/>
      <c r="Y313" s="7"/>
      <c r="Z313" s="6"/>
    </row>
    <row r="314" ht="12.0" customHeight="1">
      <c r="F314" s="5"/>
      <c r="G314" s="5"/>
      <c r="H314" s="5"/>
      <c r="I314" s="5"/>
      <c r="J314" s="5"/>
      <c r="K314" s="5"/>
      <c r="L314" s="5"/>
      <c r="N314" s="5"/>
      <c r="O314" s="5"/>
      <c r="R314" s="6"/>
      <c r="U314" s="5"/>
      <c r="Y314" s="7"/>
      <c r="Z314" s="6"/>
    </row>
    <row r="315" ht="12.0" customHeight="1">
      <c r="F315" s="5"/>
      <c r="G315" s="5"/>
      <c r="H315" s="5"/>
      <c r="I315" s="5"/>
      <c r="J315" s="5"/>
      <c r="K315" s="5"/>
      <c r="L315" s="5"/>
      <c r="N315" s="5"/>
      <c r="O315" s="5"/>
      <c r="R315" s="6"/>
      <c r="U315" s="5"/>
      <c r="Y315" s="7"/>
      <c r="Z315" s="6"/>
    </row>
    <row r="316" ht="12.0" customHeight="1">
      <c r="F316" s="5"/>
      <c r="G316" s="5"/>
      <c r="H316" s="5"/>
      <c r="I316" s="5"/>
      <c r="J316" s="5"/>
      <c r="K316" s="5"/>
      <c r="L316" s="5"/>
      <c r="N316" s="5"/>
      <c r="O316" s="5"/>
      <c r="R316" s="6"/>
      <c r="U316" s="5"/>
      <c r="Y316" s="7"/>
      <c r="Z316" s="6"/>
    </row>
    <row r="317" ht="12.0" customHeight="1">
      <c r="F317" s="5"/>
      <c r="G317" s="5"/>
      <c r="H317" s="5"/>
      <c r="I317" s="5"/>
      <c r="J317" s="5"/>
      <c r="K317" s="5"/>
      <c r="L317" s="5"/>
      <c r="N317" s="5"/>
      <c r="O317" s="5"/>
      <c r="R317" s="6"/>
      <c r="U317" s="5"/>
      <c r="Y317" s="7"/>
      <c r="Z317" s="6"/>
    </row>
    <row r="318" ht="12.0" customHeight="1">
      <c r="F318" s="5"/>
      <c r="G318" s="5"/>
      <c r="H318" s="5"/>
      <c r="I318" s="5"/>
      <c r="J318" s="5"/>
      <c r="K318" s="5"/>
      <c r="L318" s="5"/>
      <c r="N318" s="5"/>
      <c r="O318" s="5"/>
      <c r="R318" s="6"/>
      <c r="U318" s="5"/>
      <c r="Y318" s="7"/>
      <c r="Z318" s="6"/>
    </row>
    <row r="319" ht="12.0" customHeight="1">
      <c r="F319" s="5"/>
      <c r="G319" s="5"/>
      <c r="H319" s="5"/>
      <c r="I319" s="5"/>
      <c r="J319" s="5"/>
      <c r="K319" s="5"/>
      <c r="L319" s="5"/>
      <c r="N319" s="5"/>
      <c r="O319" s="5"/>
      <c r="R319" s="6"/>
      <c r="U319" s="5"/>
      <c r="Y319" s="7"/>
      <c r="Z319" s="6"/>
    </row>
    <row r="320" ht="12.0" customHeight="1">
      <c r="F320" s="5"/>
      <c r="G320" s="5"/>
      <c r="H320" s="5"/>
      <c r="I320" s="5"/>
      <c r="J320" s="5"/>
      <c r="K320" s="5"/>
      <c r="L320" s="5"/>
      <c r="N320" s="5"/>
      <c r="O320" s="5"/>
      <c r="R320" s="6"/>
      <c r="U320" s="5"/>
      <c r="Y320" s="7"/>
      <c r="Z320" s="6"/>
    </row>
    <row r="321" ht="12.0" customHeight="1">
      <c r="F321" s="5"/>
      <c r="G321" s="5"/>
      <c r="H321" s="5"/>
      <c r="I321" s="5"/>
      <c r="J321" s="5"/>
      <c r="K321" s="5"/>
      <c r="L321" s="5"/>
      <c r="N321" s="5"/>
      <c r="O321" s="5"/>
      <c r="R321" s="6"/>
      <c r="U321" s="5"/>
      <c r="Y321" s="7"/>
      <c r="Z321" s="6"/>
    </row>
    <row r="322" ht="12.0" customHeight="1">
      <c r="F322" s="5"/>
      <c r="G322" s="5"/>
      <c r="H322" s="5"/>
      <c r="I322" s="5"/>
      <c r="J322" s="5"/>
      <c r="K322" s="5"/>
      <c r="L322" s="5"/>
      <c r="N322" s="5"/>
      <c r="O322" s="5"/>
      <c r="R322" s="6"/>
      <c r="U322" s="5"/>
      <c r="Y322" s="7"/>
      <c r="Z322" s="6"/>
    </row>
    <row r="323" ht="12.0" customHeight="1">
      <c r="F323" s="5"/>
      <c r="G323" s="5"/>
      <c r="H323" s="5"/>
      <c r="I323" s="5"/>
      <c r="J323" s="5"/>
      <c r="K323" s="5"/>
      <c r="L323" s="5"/>
      <c r="N323" s="5"/>
      <c r="O323" s="5"/>
      <c r="R323" s="6"/>
      <c r="U323" s="5"/>
      <c r="Y323" s="7"/>
      <c r="Z323" s="6"/>
    </row>
    <row r="324" ht="12.0" customHeight="1">
      <c r="F324" s="5"/>
      <c r="G324" s="5"/>
      <c r="H324" s="5"/>
      <c r="I324" s="5"/>
      <c r="J324" s="5"/>
      <c r="K324" s="5"/>
      <c r="L324" s="5"/>
      <c r="N324" s="5"/>
      <c r="O324" s="5"/>
      <c r="R324" s="6"/>
      <c r="U324" s="5"/>
      <c r="Y324" s="7"/>
      <c r="Z324" s="6"/>
    </row>
    <row r="325" ht="12.0" customHeight="1">
      <c r="F325" s="5"/>
      <c r="G325" s="5"/>
      <c r="H325" s="5"/>
      <c r="I325" s="5"/>
      <c r="J325" s="5"/>
      <c r="K325" s="5"/>
      <c r="L325" s="5"/>
      <c r="N325" s="5"/>
      <c r="O325" s="5"/>
      <c r="R325" s="6"/>
      <c r="U325" s="5"/>
      <c r="Y325" s="7"/>
      <c r="Z325" s="6"/>
    </row>
    <row r="326" ht="12.0" customHeight="1">
      <c r="F326" s="5"/>
      <c r="G326" s="5"/>
      <c r="H326" s="5"/>
      <c r="I326" s="5"/>
      <c r="J326" s="5"/>
      <c r="K326" s="5"/>
      <c r="L326" s="5"/>
      <c r="N326" s="5"/>
      <c r="O326" s="5"/>
      <c r="R326" s="6"/>
      <c r="U326" s="5"/>
      <c r="Y326" s="7"/>
      <c r="Z326" s="6"/>
    </row>
    <row r="327" ht="12.0" customHeight="1">
      <c r="F327" s="5"/>
      <c r="G327" s="5"/>
      <c r="H327" s="5"/>
      <c r="I327" s="5"/>
      <c r="J327" s="5"/>
      <c r="K327" s="5"/>
      <c r="L327" s="5"/>
      <c r="N327" s="5"/>
      <c r="O327" s="5"/>
      <c r="R327" s="6"/>
      <c r="U327" s="5"/>
      <c r="Y327" s="7"/>
      <c r="Z327" s="6"/>
    </row>
    <row r="328" ht="12.0" customHeight="1">
      <c r="F328" s="5"/>
      <c r="G328" s="5"/>
      <c r="H328" s="5"/>
      <c r="I328" s="5"/>
      <c r="J328" s="5"/>
      <c r="K328" s="5"/>
      <c r="L328" s="5"/>
      <c r="N328" s="5"/>
      <c r="O328" s="5"/>
      <c r="R328" s="6"/>
      <c r="U328" s="5"/>
      <c r="Y328" s="7"/>
      <c r="Z328" s="6"/>
    </row>
    <row r="329" ht="12.0" customHeight="1">
      <c r="F329" s="5"/>
      <c r="G329" s="5"/>
      <c r="H329" s="5"/>
      <c r="I329" s="5"/>
      <c r="J329" s="5"/>
      <c r="K329" s="5"/>
      <c r="L329" s="5"/>
      <c r="N329" s="5"/>
      <c r="O329" s="5"/>
      <c r="R329" s="6"/>
      <c r="U329" s="5"/>
      <c r="Y329" s="7"/>
      <c r="Z329" s="6"/>
    </row>
    <row r="330" ht="12.0" customHeight="1">
      <c r="F330" s="5"/>
      <c r="G330" s="5"/>
      <c r="H330" s="5"/>
      <c r="I330" s="5"/>
      <c r="J330" s="5"/>
      <c r="K330" s="5"/>
      <c r="L330" s="5"/>
      <c r="N330" s="5"/>
      <c r="O330" s="5"/>
      <c r="R330" s="6"/>
      <c r="U330" s="5"/>
      <c r="Y330" s="7"/>
      <c r="Z330" s="6"/>
    </row>
    <row r="331" ht="12.0" customHeight="1">
      <c r="F331" s="5"/>
      <c r="G331" s="5"/>
      <c r="H331" s="5"/>
      <c r="I331" s="5"/>
      <c r="J331" s="5"/>
      <c r="K331" s="5"/>
      <c r="L331" s="5"/>
      <c r="N331" s="5"/>
      <c r="O331" s="5"/>
      <c r="R331" s="6"/>
      <c r="U331" s="5"/>
      <c r="Y331" s="7"/>
      <c r="Z331" s="6"/>
    </row>
    <row r="332" ht="12.0" customHeight="1">
      <c r="F332" s="5"/>
      <c r="G332" s="5"/>
      <c r="H332" s="5"/>
      <c r="I332" s="5"/>
      <c r="J332" s="5"/>
      <c r="K332" s="5"/>
      <c r="L332" s="5"/>
      <c r="N332" s="5"/>
      <c r="O332" s="5"/>
      <c r="R332" s="6"/>
      <c r="U332" s="5"/>
      <c r="Y332" s="7"/>
      <c r="Z332" s="6"/>
    </row>
    <row r="333" ht="12.0" customHeight="1">
      <c r="F333" s="5"/>
      <c r="G333" s="5"/>
      <c r="H333" s="5"/>
      <c r="I333" s="5"/>
      <c r="J333" s="5"/>
      <c r="K333" s="5"/>
      <c r="L333" s="5"/>
      <c r="N333" s="5"/>
      <c r="O333" s="5"/>
      <c r="R333" s="6"/>
      <c r="U333" s="5"/>
      <c r="Y333" s="7"/>
      <c r="Z333" s="6"/>
    </row>
    <row r="334" ht="12.0" customHeight="1">
      <c r="F334" s="5"/>
      <c r="G334" s="5"/>
      <c r="H334" s="5"/>
      <c r="I334" s="5"/>
      <c r="J334" s="5"/>
      <c r="K334" s="5"/>
      <c r="L334" s="5"/>
      <c r="N334" s="5"/>
      <c r="O334" s="5"/>
      <c r="R334" s="6"/>
      <c r="U334" s="5"/>
      <c r="Y334" s="7"/>
      <c r="Z334" s="6"/>
    </row>
    <row r="335" ht="12.0" customHeight="1">
      <c r="F335" s="5"/>
      <c r="G335" s="5"/>
      <c r="H335" s="5"/>
      <c r="I335" s="5"/>
      <c r="J335" s="5"/>
      <c r="K335" s="5"/>
      <c r="L335" s="5"/>
      <c r="N335" s="5"/>
      <c r="O335" s="5"/>
      <c r="R335" s="6"/>
      <c r="U335" s="5"/>
      <c r="Y335" s="7"/>
      <c r="Z335" s="6"/>
    </row>
    <row r="336" ht="12.0" customHeight="1">
      <c r="F336" s="5"/>
      <c r="G336" s="5"/>
      <c r="H336" s="5"/>
      <c r="I336" s="5"/>
      <c r="J336" s="5"/>
      <c r="K336" s="5"/>
      <c r="L336" s="5"/>
      <c r="N336" s="5"/>
      <c r="O336" s="5"/>
      <c r="R336" s="6"/>
      <c r="U336" s="5"/>
      <c r="Y336" s="7"/>
      <c r="Z336" s="6"/>
    </row>
    <row r="337" ht="12.0" customHeight="1">
      <c r="F337" s="5"/>
      <c r="G337" s="5"/>
      <c r="H337" s="5"/>
      <c r="I337" s="5"/>
      <c r="J337" s="5"/>
      <c r="K337" s="5"/>
      <c r="L337" s="5"/>
      <c r="N337" s="5"/>
      <c r="O337" s="5"/>
      <c r="R337" s="6"/>
      <c r="U337" s="5"/>
      <c r="Y337" s="7"/>
      <c r="Z337" s="6"/>
    </row>
    <row r="338" ht="12.0" customHeight="1">
      <c r="F338" s="5"/>
      <c r="G338" s="5"/>
      <c r="H338" s="5"/>
      <c r="I338" s="5"/>
      <c r="J338" s="5"/>
      <c r="K338" s="5"/>
      <c r="L338" s="5"/>
      <c r="N338" s="5"/>
      <c r="O338" s="5"/>
      <c r="R338" s="6"/>
      <c r="U338" s="5"/>
      <c r="Y338" s="7"/>
      <c r="Z338" s="6"/>
    </row>
    <row r="339" ht="12.0" customHeight="1">
      <c r="F339" s="5"/>
      <c r="G339" s="5"/>
      <c r="H339" s="5"/>
      <c r="I339" s="5"/>
      <c r="J339" s="5"/>
      <c r="K339" s="5"/>
      <c r="L339" s="5"/>
      <c r="N339" s="5"/>
      <c r="O339" s="5"/>
      <c r="R339" s="6"/>
      <c r="U339" s="5"/>
      <c r="Y339" s="7"/>
      <c r="Z339" s="6"/>
    </row>
    <row r="340" ht="12.0" customHeight="1">
      <c r="F340" s="5"/>
      <c r="G340" s="5"/>
      <c r="H340" s="5"/>
      <c r="I340" s="5"/>
      <c r="J340" s="5"/>
      <c r="K340" s="5"/>
      <c r="L340" s="5"/>
      <c r="N340" s="5"/>
      <c r="O340" s="5"/>
      <c r="R340" s="6"/>
      <c r="U340" s="5"/>
      <c r="Y340" s="7"/>
      <c r="Z340" s="6"/>
    </row>
    <row r="341" ht="12.0" customHeight="1">
      <c r="F341" s="5"/>
      <c r="G341" s="5"/>
      <c r="H341" s="5"/>
      <c r="I341" s="5"/>
      <c r="J341" s="5"/>
      <c r="K341" s="5"/>
      <c r="L341" s="5"/>
      <c r="N341" s="5"/>
      <c r="O341" s="5"/>
      <c r="R341" s="6"/>
      <c r="U341" s="5"/>
      <c r="Y341" s="7"/>
      <c r="Z341" s="6"/>
    </row>
    <row r="342" ht="12.0" customHeight="1">
      <c r="F342" s="5"/>
      <c r="G342" s="5"/>
      <c r="H342" s="5"/>
      <c r="I342" s="5"/>
      <c r="J342" s="5"/>
      <c r="K342" s="5"/>
      <c r="L342" s="5"/>
      <c r="N342" s="5"/>
      <c r="O342" s="5"/>
      <c r="R342" s="6"/>
      <c r="U342" s="5"/>
      <c r="Y342" s="7"/>
      <c r="Z342" s="6"/>
    </row>
    <row r="343" ht="12.0" customHeight="1">
      <c r="F343" s="5"/>
      <c r="G343" s="5"/>
      <c r="H343" s="5"/>
      <c r="I343" s="5"/>
      <c r="J343" s="5"/>
      <c r="K343" s="5"/>
      <c r="L343" s="5"/>
      <c r="N343" s="5"/>
      <c r="O343" s="5"/>
      <c r="R343" s="6"/>
      <c r="U343" s="5"/>
      <c r="Y343" s="7"/>
      <c r="Z343" s="6"/>
    </row>
    <row r="344" ht="12.0" customHeight="1">
      <c r="F344" s="5"/>
      <c r="G344" s="5"/>
      <c r="H344" s="5"/>
      <c r="I344" s="5"/>
      <c r="J344" s="5"/>
      <c r="K344" s="5"/>
      <c r="L344" s="5"/>
      <c r="N344" s="5"/>
      <c r="O344" s="5"/>
      <c r="R344" s="6"/>
      <c r="U344" s="5"/>
      <c r="Y344" s="7"/>
      <c r="Z344" s="6"/>
    </row>
    <row r="345" ht="12.0" customHeight="1">
      <c r="F345" s="5"/>
      <c r="G345" s="5"/>
      <c r="H345" s="5"/>
      <c r="I345" s="5"/>
      <c r="J345" s="5"/>
      <c r="K345" s="5"/>
      <c r="L345" s="5"/>
      <c r="N345" s="5"/>
      <c r="O345" s="5"/>
      <c r="R345" s="6"/>
      <c r="U345" s="5"/>
      <c r="Y345" s="7"/>
      <c r="Z345" s="6"/>
    </row>
    <row r="346" ht="12.0" customHeight="1">
      <c r="F346" s="5"/>
      <c r="G346" s="5"/>
      <c r="H346" s="5"/>
      <c r="I346" s="5"/>
      <c r="J346" s="5"/>
      <c r="K346" s="5"/>
      <c r="L346" s="5"/>
      <c r="N346" s="5"/>
      <c r="O346" s="5"/>
      <c r="R346" s="6"/>
      <c r="U346" s="5"/>
      <c r="Y346" s="7"/>
      <c r="Z346" s="6"/>
    </row>
    <row r="347" ht="12.0" customHeight="1">
      <c r="F347" s="5"/>
      <c r="G347" s="5"/>
      <c r="H347" s="5"/>
      <c r="I347" s="5"/>
      <c r="J347" s="5"/>
      <c r="K347" s="5"/>
      <c r="L347" s="5"/>
      <c r="N347" s="5"/>
      <c r="O347" s="5"/>
      <c r="R347" s="6"/>
      <c r="U347" s="5"/>
      <c r="Y347" s="7"/>
      <c r="Z347" s="6"/>
    </row>
    <row r="348" ht="12.0" customHeight="1">
      <c r="F348" s="5"/>
      <c r="G348" s="5"/>
      <c r="H348" s="5"/>
      <c r="I348" s="5"/>
      <c r="J348" s="5"/>
      <c r="K348" s="5"/>
      <c r="L348" s="5"/>
      <c r="N348" s="5"/>
      <c r="O348" s="5"/>
      <c r="R348" s="6"/>
      <c r="U348" s="5"/>
      <c r="Y348" s="7"/>
      <c r="Z348" s="6"/>
    </row>
    <row r="349" ht="12.0" customHeight="1">
      <c r="F349" s="5"/>
      <c r="G349" s="5"/>
      <c r="H349" s="5"/>
      <c r="I349" s="5"/>
      <c r="J349" s="5"/>
      <c r="K349" s="5"/>
      <c r="L349" s="5"/>
      <c r="N349" s="5"/>
      <c r="O349" s="5"/>
      <c r="R349" s="6"/>
      <c r="U349" s="5"/>
      <c r="Y349" s="7"/>
      <c r="Z349" s="6"/>
    </row>
    <row r="350" ht="12.0" customHeight="1">
      <c r="F350" s="5"/>
      <c r="G350" s="5"/>
      <c r="H350" s="5"/>
      <c r="I350" s="5"/>
      <c r="J350" s="5"/>
      <c r="K350" s="5"/>
      <c r="L350" s="5"/>
      <c r="N350" s="5"/>
      <c r="O350" s="5"/>
      <c r="R350" s="6"/>
      <c r="U350" s="5"/>
      <c r="Y350" s="7"/>
      <c r="Z350" s="6"/>
    </row>
    <row r="351" ht="12.0" customHeight="1">
      <c r="F351" s="5"/>
      <c r="G351" s="5"/>
      <c r="H351" s="5"/>
      <c r="I351" s="5"/>
      <c r="J351" s="5"/>
      <c r="K351" s="5"/>
      <c r="L351" s="5"/>
      <c r="N351" s="5"/>
      <c r="O351" s="5"/>
      <c r="R351" s="6"/>
      <c r="U351" s="5"/>
      <c r="Y351" s="7"/>
      <c r="Z351" s="6"/>
    </row>
    <row r="352" ht="12.0" customHeight="1">
      <c r="F352" s="5"/>
      <c r="G352" s="5"/>
      <c r="H352" s="5"/>
      <c r="I352" s="5"/>
      <c r="J352" s="5"/>
      <c r="K352" s="5"/>
      <c r="L352" s="5"/>
      <c r="N352" s="5"/>
      <c r="O352" s="5"/>
      <c r="R352" s="6"/>
      <c r="U352" s="5"/>
      <c r="Y352" s="7"/>
      <c r="Z352" s="6"/>
    </row>
    <row r="353" ht="12.0" customHeight="1">
      <c r="F353" s="5"/>
      <c r="G353" s="5"/>
      <c r="H353" s="5"/>
      <c r="I353" s="5"/>
      <c r="J353" s="5"/>
      <c r="K353" s="5"/>
      <c r="L353" s="5"/>
      <c r="N353" s="5"/>
      <c r="O353" s="5"/>
      <c r="R353" s="6"/>
      <c r="U353" s="5"/>
      <c r="Y353" s="7"/>
      <c r="Z353" s="6"/>
    </row>
    <row r="354" ht="12.0" customHeight="1">
      <c r="F354" s="5"/>
      <c r="G354" s="5"/>
      <c r="H354" s="5"/>
      <c r="I354" s="5"/>
      <c r="J354" s="5"/>
      <c r="K354" s="5"/>
      <c r="L354" s="5"/>
      <c r="N354" s="5"/>
      <c r="O354" s="5"/>
      <c r="R354" s="6"/>
      <c r="U354" s="5"/>
      <c r="Y354" s="7"/>
      <c r="Z354" s="6"/>
    </row>
    <row r="355" ht="12.0" customHeight="1">
      <c r="F355" s="5"/>
      <c r="G355" s="5"/>
      <c r="H355" s="5"/>
      <c r="I355" s="5"/>
      <c r="J355" s="5"/>
      <c r="K355" s="5"/>
      <c r="L355" s="5"/>
      <c r="N355" s="5"/>
      <c r="O355" s="5"/>
      <c r="R355" s="6"/>
      <c r="U355" s="5"/>
      <c r="Y355" s="7"/>
      <c r="Z355" s="6"/>
    </row>
    <row r="356" ht="12.0" customHeight="1">
      <c r="F356" s="5"/>
      <c r="G356" s="5"/>
      <c r="H356" s="5"/>
      <c r="I356" s="5"/>
      <c r="J356" s="5"/>
      <c r="K356" s="5"/>
      <c r="L356" s="5"/>
      <c r="N356" s="5"/>
      <c r="O356" s="5"/>
      <c r="R356" s="6"/>
      <c r="U356" s="5"/>
      <c r="Y356" s="7"/>
      <c r="Z356" s="6"/>
    </row>
    <row r="357" ht="12.0" customHeight="1">
      <c r="F357" s="5"/>
      <c r="G357" s="5"/>
      <c r="H357" s="5"/>
      <c r="I357" s="5"/>
      <c r="J357" s="5"/>
      <c r="K357" s="5"/>
      <c r="L357" s="5"/>
      <c r="N357" s="5"/>
      <c r="O357" s="5"/>
      <c r="R357" s="6"/>
      <c r="U357" s="5"/>
      <c r="Y357" s="7"/>
      <c r="Z357" s="6"/>
    </row>
    <row r="358" ht="12.0" customHeight="1">
      <c r="F358" s="5"/>
      <c r="G358" s="5"/>
      <c r="H358" s="5"/>
      <c r="I358" s="5"/>
      <c r="J358" s="5"/>
      <c r="K358" s="5"/>
      <c r="L358" s="5"/>
      <c r="N358" s="5"/>
      <c r="O358" s="5"/>
      <c r="R358" s="6"/>
      <c r="U358" s="5"/>
      <c r="Y358" s="7"/>
      <c r="Z358" s="6"/>
    </row>
    <row r="359" ht="12.0" customHeight="1">
      <c r="F359" s="5"/>
      <c r="G359" s="5"/>
      <c r="H359" s="5"/>
      <c r="I359" s="5"/>
      <c r="J359" s="5"/>
      <c r="K359" s="5"/>
      <c r="L359" s="5"/>
      <c r="N359" s="5"/>
      <c r="O359" s="5"/>
      <c r="R359" s="6"/>
      <c r="U359" s="5"/>
      <c r="Y359" s="7"/>
      <c r="Z359" s="6"/>
    </row>
    <row r="360" ht="12.0" customHeight="1">
      <c r="F360" s="5"/>
      <c r="G360" s="5"/>
      <c r="H360" s="5"/>
      <c r="I360" s="5"/>
      <c r="J360" s="5"/>
      <c r="K360" s="5"/>
      <c r="L360" s="5"/>
      <c r="N360" s="5"/>
      <c r="O360" s="5"/>
      <c r="R360" s="6"/>
      <c r="U360" s="5"/>
      <c r="Y360" s="7"/>
      <c r="Z360" s="6"/>
    </row>
    <row r="361" ht="12.0" customHeight="1">
      <c r="F361" s="5"/>
      <c r="G361" s="5"/>
      <c r="H361" s="5"/>
      <c r="I361" s="5"/>
      <c r="J361" s="5"/>
      <c r="K361" s="5"/>
      <c r="L361" s="5"/>
      <c r="N361" s="5"/>
      <c r="O361" s="5"/>
      <c r="R361" s="6"/>
      <c r="U361" s="5"/>
      <c r="Y361" s="7"/>
      <c r="Z361" s="6"/>
    </row>
    <row r="362" ht="12.0" customHeight="1">
      <c r="F362" s="5"/>
      <c r="G362" s="5"/>
      <c r="H362" s="5"/>
      <c r="I362" s="5"/>
      <c r="J362" s="5"/>
      <c r="K362" s="5"/>
      <c r="L362" s="5"/>
      <c r="N362" s="5"/>
      <c r="O362" s="5"/>
      <c r="R362" s="6"/>
      <c r="U362" s="5"/>
      <c r="Y362" s="7"/>
      <c r="Z362" s="6"/>
    </row>
    <row r="363" ht="12.0" customHeight="1">
      <c r="F363" s="5"/>
      <c r="G363" s="5"/>
      <c r="H363" s="5"/>
      <c r="I363" s="5"/>
      <c r="J363" s="5"/>
      <c r="K363" s="5"/>
      <c r="L363" s="5"/>
      <c r="N363" s="5"/>
      <c r="O363" s="5"/>
      <c r="R363" s="6"/>
      <c r="U363" s="5"/>
      <c r="Y363" s="7"/>
      <c r="Z363" s="6"/>
    </row>
    <row r="364" ht="12.0" customHeight="1">
      <c r="F364" s="5"/>
      <c r="G364" s="5"/>
      <c r="H364" s="5"/>
      <c r="I364" s="5"/>
      <c r="J364" s="5"/>
      <c r="K364" s="5"/>
      <c r="L364" s="5"/>
      <c r="N364" s="5"/>
      <c r="O364" s="5"/>
      <c r="R364" s="6"/>
      <c r="U364" s="5"/>
      <c r="Y364" s="7"/>
      <c r="Z364" s="6"/>
    </row>
    <row r="365" ht="12.0" customHeight="1">
      <c r="F365" s="5"/>
      <c r="G365" s="5"/>
      <c r="H365" s="5"/>
      <c r="I365" s="5"/>
      <c r="J365" s="5"/>
      <c r="K365" s="5"/>
      <c r="L365" s="5"/>
      <c r="N365" s="5"/>
      <c r="O365" s="5"/>
      <c r="R365" s="6"/>
      <c r="U365" s="5"/>
      <c r="Y365" s="7"/>
      <c r="Z365" s="6"/>
    </row>
    <row r="366" ht="12.0" customHeight="1">
      <c r="F366" s="5"/>
      <c r="G366" s="5"/>
      <c r="H366" s="5"/>
      <c r="I366" s="5"/>
      <c r="J366" s="5"/>
      <c r="K366" s="5"/>
      <c r="L366" s="5"/>
      <c r="N366" s="5"/>
      <c r="O366" s="5"/>
      <c r="R366" s="6"/>
      <c r="U366" s="5"/>
      <c r="Y366" s="7"/>
      <c r="Z366" s="6"/>
    </row>
    <row r="367" ht="12.0" customHeight="1">
      <c r="F367" s="5"/>
      <c r="G367" s="5"/>
      <c r="H367" s="5"/>
      <c r="I367" s="5"/>
      <c r="J367" s="5"/>
      <c r="K367" s="5"/>
      <c r="L367" s="5"/>
      <c r="N367" s="5"/>
      <c r="O367" s="5"/>
      <c r="R367" s="6"/>
      <c r="U367" s="5"/>
      <c r="Y367" s="7"/>
      <c r="Z367" s="6"/>
    </row>
    <row r="368" ht="12.0" customHeight="1">
      <c r="F368" s="5"/>
      <c r="G368" s="5"/>
      <c r="H368" s="5"/>
      <c r="I368" s="5"/>
      <c r="J368" s="5"/>
      <c r="K368" s="5"/>
      <c r="L368" s="5"/>
      <c r="N368" s="5"/>
      <c r="O368" s="5"/>
      <c r="R368" s="6"/>
      <c r="U368" s="5"/>
      <c r="Y368" s="7"/>
      <c r="Z368" s="6"/>
    </row>
    <row r="369" ht="12.0" customHeight="1">
      <c r="F369" s="5"/>
      <c r="G369" s="5"/>
      <c r="H369" s="5"/>
      <c r="I369" s="5"/>
      <c r="J369" s="5"/>
      <c r="K369" s="5"/>
      <c r="L369" s="5"/>
      <c r="N369" s="5"/>
      <c r="O369" s="5"/>
      <c r="R369" s="6"/>
      <c r="U369" s="5"/>
      <c r="Y369" s="7"/>
      <c r="Z369" s="6"/>
    </row>
    <row r="370" ht="12.0" customHeight="1">
      <c r="F370" s="5"/>
      <c r="G370" s="5"/>
      <c r="H370" s="5"/>
      <c r="I370" s="5"/>
      <c r="J370" s="5"/>
      <c r="K370" s="5"/>
      <c r="L370" s="5"/>
      <c r="N370" s="5"/>
      <c r="O370" s="5"/>
      <c r="R370" s="6"/>
      <c r="U370" s="5"/>
      <c r="Y370" s="7"/>
      <c r="Z370" s="6"/>
    </row>
    <row r="371" ht="12.0" customHeight="1">
      <c r="F371" s="5"/>
      <c r="G371" s="5"/>
      <c r="H371" s="5"/>
      <c r="I371" s="5"/>
      <c r="J371" s="5"/>
      <c r="K371" s="5"/>
      <c r="L371" s="5"/>
      <c r="N371" s="5"/>
      <c r="O371" s="5"/>
      <c r="R371" s="6"/>
      <c r="U371" s="5"/>
      <c r="Y371" s="7"/>
      <c r="Z371" s="6"/>
    </row>
    <row r="372" ht="12.0" customHeight="1">
      <c r="F372" s="5"/>
      <c r="G372" s="5"/>
      <c r="H372" s="5"/>
      <c r="I372" s="5"/>
      <c r="J372" s="5"/>
      <c r="K372" s="5"/>
      <c r="L372" s="5"/>
      <c r="N372" s="5"/>
      <c r="O372" s="5"/>
      <c r="R372" s="6"/>
      <c r="U372" s="5"/>
      <c r="Y372" s="7"/>
      <c r="Z372" s="6"/>
    </row>
    <row r="373" ht="12.0" customHeight="1">
      <c r="F373" s="5"/>
      <c r="G373" s="5"/>
      <c r="H373" s="5"/>
      <c r="I373" s="5"/>
      <c r="J373" s="5"/>
      <c r="K373" s="5"/>
      <c r="L373" s="5"/>
      <c r="N373" s="5"/>
      <c r="O373" s="5"/>
      <c r="R373" s="6"/>
      <c r="U373" s="5"/>
      <c r="Y373" s="7"/>
      <c r="Z373" s="6"/>
    </row>
    <row r="374" ht="12.0" customHeight="1">
      <c r="F374" s="5"/>
      <c r="G374" s="5"/>
      <c r="H374" s="5"/>
      <c r="I374" s="5"/>
      <c r="J374" s="5"/>
      <c r="K374" s="5"/>
      <c r="L374" s="5"/>
      <c r="N374" s="5"/>
      <c r="O374" s="5"/>
      <c r="R374" s="6"/>
      <c r="U374" s="5"/>
      <c r="Y374" s="7"/>
      <c r="Z374" s="6"/>
    </row>
    <row r="375" ht="12.0" customHeight="1">
      <c r="F375" s="5"/>
      <c r="G375" s="5"/>
      <c r="H375" s="5"/>
      <c r="I375" s="5"/>
      <c r="J375" s="5"/>
      <c r="K375" s="5"/>
      <c r="L375" s="5"/>
      <c r="N375" s="5"/>
      <c r="O375" s="5"/>
      <c r="R375" s="6"/>
      <c r="U375" s="5"/>
      <c r="Y375" s="7"/>
      <c r="Z375" s="6"/>
    </row>
    <row r="376" ht="12.0" customHeight="1">
      <c r="F376" s="5"/>
      <c r="G376" s="5"/>
      <c r="H376" s="5"/>
      <c r="I376" s="5"/>
      <c r="J376" s="5"/>
      <c r="K376" s="5"/>
      <c r="L376" s="5"/>
      <c r="N376" s="5"/>
      <c r="O376" s="5"/>
      <c r="R376" s="6"/>
      <c r="U376" s="5"/>
      <c r="Y376" s="7"/>
      <c r="Z376" s="6"/>
    </row>
    <row r="377" ht="12.0" customHeight="1">
      <c r="F377" s="5"/>
      <c r="G377" s="5"/>
      <c r="H377" s="5"/>
      <c r="I377" s="5"/>
      <c r="J377" s="5"/>
      <c r="K377" s="5"/>
      <c r="L377" s="5"/>
      <c r="N377" s="5"/>
      <c r="O377" s="5"/>
      <c r="R377" s="6"/>
      <c r="U377" s="5"/>
      <c r="Y377" s="7"/>
      <c r="Z377" s="6"/>
    </row>
    <row r="378" ht="12.0" customHeight="1">
      <c r="F378" s="5"/>
      <c r="G378" s="5"/>
      <c r="H378" s="5"/>
      <c r="I378" s="5"/>
      <c r="J378" s="5"/>
      <c r="K378" s="5"/>
      <c r="L378" s="5"/>
      <c r="N378" s="5"/>
      <c r="O378" s="5"/>
      <c r="R378" s="6"/>
      <c r="U378" s="5"/>
      <c r="Y378" s="7"/>
      <c r="Z378" s="6"/>
    </row>
    <row r="379" ht="12.0" customHeight="1">
      <c r="F379" s="5"/>
      <c r="G379" s="5"/>
      <c r="H379" s="5"/>
      <c r="I379" s="5"/>
      <c r="J379" s="5"/>
      <c r="K379" s="5"/>
      <c r="L379" s="5"/>
      <c r="N379" s="5"/>
      <c r="O379" s="5"/>
      <c r="R379" s="6"/>
      <c r="U379" s="5"/>
      <c r="Y379" s="7"/>
      <c r="Z379" s="6"/>
    </row>
    <row r="380" ht="12.0" customHeight="1">
      <c r="F380" s="5"/>
      <c r="G380" s="5"/>
      <c r="H380" s="5"/>
      <c r="I380" s="5"/>
      <c r="J380" s="5"/>
      <c r="K380" s="5"/>
      <c r="L380" s="5"/>
      <c r="N380" s="5"/>
      <c r="O380" s="5"/>
      <c r="R380" s="6"/>
      <c r="U380" s="5"/>
      <c r="Y380" s="7"/>
      <c r="Z380" s="6"/>
    </row>
    <row r="381" ht="12.0" customHeight="1">
      <c r="F381" s="5"/>
      <c r="G381" s="5"/>
      <c r="H381" s="5"/>
      <c r="I381" s="5"/>
      <c r="J381" s="5"/>
      <c r="K381" s="5"/>
      <c r="L381" s="5"/>
      <c r="N381" s="5"/>
      <c r="O381" s="5"/>
      <c r="R381" s="6"/>
      <c r="U381" s="5"/>
      <c r="Y381" s="7"/>
      <c r="Z381" s="6"/>
    </row>
    <row r="382" ht="12.0" customHeight="1">
      <c r="F382" s="5"/>
      <c r="G382" s="5"/>
      <c r="H382" s="5"/>
      <c r="I382" s="5"/>
      <c r="J382" s="5"/>
      <c r="K382" s="5"/>
      <c r="L382" s="5"/>
      <c r="N382" s="5"/>
      <c r="O382" s="5"/>
      <c r="R382" s="6"/>
      <c r="U382" s="5"/>
      <c r="Y382" s="7"/>
      <c r="Z382" s="6"/>
    </row>
    <row r="383" ht="12.0" customHeight="1">
      <c r="F383" s="5"/>
      <c r="G383" s="5"/>
      <c r="H383" s="5"/>
      <c r="I383" s="5"/>
      <c r="J383" s="5"/>
      <c r="K383" s="5"/>
      <c r="L383" s="5"/>
      <c r="N383" s="5"/>
      <c r="O383" s="5"/>
      <c r="R383" s="6"/>
      <c r="U383" s="5"/>
      <c r="Y383" s="7"/>
      <c r="Z383" s="6"/>
    </row>
    <row r="384" ht="12.0" customHeight="1">
      <c r="F384" s="5"/>
      <c r="G384" s="5"/>
      <c r="H384" s="5"/>
      <c r="I384" s="5"/>
      <c r="J384" s="5"/>
      <c r="K384" s="5"/>
      <c r="L384" s="5"/>
      <c r="N384" s="5"/>
      <c r="O384" s="5"/>
      <c r="R384" s="6"/>
      <c r="U384" s="5"/>
      <c r="Y384" s="7"/>
      <c r="Z384" s="6"/>
    </row>
    <row r="385" ht="12.0" customHeight="1">
      <c r="F385" s="5"/>
      <c r="G385" s="5"/>
      <c r="H385" s="5"/>
      <c r="I385" s="5"/>
      <c r="J385" s="5"/>
      <c r="K385" s="5"/>
      <c r="L385" s="5"/>
      <c r="N385" s="5"/>
      <c r="O385" s="5"/>
      <c r="R385" s="6"/>
      <c r="U385" s="5"/>
      <c r="Y385" s="7"/>
      <c r="Z385" s="6"/>
    </row>
    <row r="386" ht="12.0" customHeight="1">
      <c r="F386" s="5"/>
      <c r="G386" s="5"/>
      <c r="H386" s="5"/>
      <c r="I386" s="5"/>
      <c r="J386" s="5"/>
      <c r="K386" s="5"/>
      <c r="L386" s="5"/>
      <c r="N386" s="5"/>
      <c r="O386" s="5"/>
      <c r="R386" s="6"/>
      <c r="U386" s="5"/>
      <c r="Y386" s="7"/>
      <c r="Z386" s="6"/>
    </row>
    <row r="387" ht="12.0" customHeight="1">
      <c r="F387" s="5"/>
      <c r="G387" s="5"/>
      <c r="H387" s="5"/>
      <c r="I387" s="5"/>
      <c r="J387" s="5"/>
      <c r="K387" s="5"/>
      <c r="L387" s="5"/>
      <c r="N387" s="5"/>
      <c r="O387" s="5"/>
      <c r="R387" s="6"/>
      <c r="U387" s="5"/>
      <c r="Y387" s="7"/>
      <c r="Z387" s="6"/>
    </row>
    <row r="388" ht="12.0" customHeight="1">
      <c r="F388" s="5"/>
      <c r="G388" s="5"/>
      <c r="H388" s="5"/>
      <c r="I388" s="5"/>
      <c r="J388" s="5"/>
      <c r="K388" s="5"/>
      <c r="L388" s="5"/>
      <c r="N388" s="5"/>
      <c r="O388" s="5"/>
      <c r="R388" s="6"/>
      <c r="U388" s="5"/>
      <c r="Y388" s="7"/>
      <c r="Z388" s="6"/>
    </row>
    <row r="389" ht="12.0" customHeight="1">
      <c r="F389" s="5"/>
      <c r="G389" s="5"/>
      <c r="H389" s="5"/>
      <c r="I389" s="5"/>
      <c r="J389" s="5"/>
      <c r="K389" s="5"/>
      <c r="L389" s="5"/>
      <c r="N389" s="5"/>
      <c r="O389" s="5"/>
      <c r="R389" s="6"/>
      <c r="U389" s="5"/>
      <c r="Y389" s="7"/>
      <c r="Z389" s="6"/>
    </row>
    <row r="390" ht="12.0" customHeight="1">
      <c r="F390" s="5"/>
      <c r="G390" s="5"/>
      <c r="H390" s="5"/>
      <c r="I390" s="5"/>
      <c r="J390" s="5"/>
      <c r="K390" s="5"/>
      <c r="L390" s="5"/>
      <c r="N390" s="5"/>
      <c r="O390" s="5"/>
      <c r="R390" s="6"/>
      <c r="U390" s="5"/>
      <c r="Y390" s="7"/>
      <c r="Z390" s="6"/>
    </row>
    <row r="391" ht="12.0" customHeight="1">
      <c r="F391" s="5"/>
      <c r="G391" s="5"/>
      <c r="H391" s="5"/>
      <c r="I391" s="5"/>
      <c r="J391" s="5"/>
      <c r="K391" s="5"/>
      <c r="L391" s="5"/>
      <c r="N391" s="5"/>
      <c r="O391" s="5"/>
      <c r="R391" s="6"/>
      <c r="U391" s="5"/>
      <c r="Y391" s="7"/>
      <c r="Z391" s="6"/>
    </row>
    <row r="392" ht="12.0" customHeight="1">
      <c r="F392" s="5"/>
      <c r="G392" s="5"/>
      <c r="H392" s="5"/>
      <c r="I392" s="5"/>
      <c r="J392" s="5"/>
      <c r="K392" s="5"/>
      <c r="L392" s="5"/>
      <c r="N392" s="5"/>
      <c r="O392" s="5"/>
      <c r="R392" s="6"/>
      <c r="U392" s="5"/>
      <c r="Y392" s="7"/>
      <c r="Z392" s="6"/>
    </row>
    <row r="393" ht="12.0" customHeight="1">
      <c r="F393" s="5"/>
      <c r="G393" s="5"/>
      <c r="H393" s="5"/>
      <c r="I393" s="5"/>
      <c r="J393" s="5"/>
      <c r="K393" s="5"/>
      <c r="L393" s="5"/>
      <c r="N393" s="5"/>
      <c r="O393" s="5"/>
      <c r="R393" s="6"/>
      <c r="U393" s="5"/>
      <c r="Y393" s="7"/>
      <c r="Z393" s="6"/>
    </row>
    <row r="394" ht="12.0" customHeight="1">
      <c r="F394" s="5"/>
      <c r="G394" s="5"/>
      <c r="H394" s="5"/>
      <c r="I394" s="5"/>
      <c r="J394" s="5"/>
      <c r="K394" s="5"/>
      <c r="L394" s="5"/>
      <c r="N394" s="5"/>
      <c r="O394" s="5"/>
      <c r="R394" s="6"/>
      <c r="U394" s="5"/>
      <c r="Y394" s="7"/>
      <c r="Z394" s="6"/>
    </row>
    <row r="395" ht="12.0" customHeight="1">
      <c r="F395" s="5"/>
      <c r="G395" s="5"/>
      <c r="H395" s="5"/>
      <c r="I395" s="5"/>
      <c r="J395" s="5"/>
      <c r="K395" s="5"/>
      <c r="L395" s="5"/>
      <c r="N395" s="5"/>
      <c r="O395" s="5"/>
      <c r="R395" s="6"/>
      <c r="U395" s="5"/>
      <c r="Y395" s="7"/>
      <c r="Z395" s="6"/>
    </row>
    <row r="396" ht="12.0" customHeight="1">
      <c r="F396" s="5"/>
      <c r="G396" s="5"/>
      <c r="H396" s="5"/>
      <c r="I396" s="5"/>
      <c r="J396" s="5"/>
      <c r="K396" s="5"/>
      <c r="L396" s="5"/>
      <c r="N396" s="5"/>
      <c r="O396" s="5"/>
      <c r="R396" s="6"/>
      <c r="U396" s="5"/>
      <c r="Y396" s="7"/>
      <c r="Z396" s="6"/>
    </row>
    <row r="397" ht="12.0" customHeight="1">
      <c r="F397" s="5"/>
      <c r="G397" s="5"/>
      <c r="H397" s="5"/>
      <c r="I397" s="5"/>
      <c r="J397" s="5"/>
      <c r="K397" s="5"/>
      <c r="L397" s="5"/>
      <c r="N397" s="5"/>
      <c r="O397" s="5"/>
      <c r="R397" s="6"/>
      <c r="U397" s="5"/>
      <c r="Y397" s="7"/>
      <c r="Z397" s="6"/>
    </row>
    <row r="398" ht="12.0" customHeight="1">
      <c r="F398" s="5"/>
      <c r="G398" s="5"/>
      <c r="H398" s="5"/>
      <c r="I398" s="5"/>
      <c r="J398" s="5"/>
      <c r="K398" s="5"/>
      <c r="L398" s="5"/>
      <c r="N398" s="5"/>
      <c r="O398" s="5"/>
      <c r="R398" s="6"/>
      <c r="U398" s="5"/>
      <c r="Y398" s="7"/>
      <c r="Z398" s="6"/>
    </row>
    <row r="399" ht="12.0" customHeight="1">
      <c r="F399" s="5"/>
      <c r="G399" s="5"/>
      <c r="H399" s="5"/>
      <c r="I399" s="5"/>
      <c r="J399" s="5"/>
      <c r="K399" s="5"/>
      <c r="L399" s="5"/>
      <c r="N399" s="5"/>
      <c r="O399" s="5"/>
      <c r="R399" s="6"/>
      <c r="U399" s="5"/>
      <c r="Y399" s="7"/>
      <c r="Z399" s="6"/>
    </row>
    <row r="400" ht="12.0" customHeight="1">
      <c r="F400" s="5"/>
      <c r="G400" s="5"/>
      <c r="H400" s="5"/>
      <c r="I400" s="5"/>
      <c r="J400" s="5"/>
      <c r="K400" s="5"/>
      <c r="L400" s="5"/>
      <c r="N400" s="5"/>
      <c r="O400" s="5"/>
      <c r="R400" s="6"/>
      <c r="U400" s="5"/>
      <c r="Y400" s="7"/>
      <c r="Z400" s="6"/>
    </row>
    <row r="401" ht="12.0" customHeight="1">
      <c r="F401" s="5"/>
      <c r="G401" s="5"/>
      <c r="H401" s="5"/>
      <c r="I401" s="5"/>
      <c r="J401" s="5"/>
      <c r="K401" s="5"/>
      <c r="L401" s="5"/>
      <c r="N401" s="5"/>
      <c r="O401" s="5"/>
      <c r="R401" s="6"/>
      <c r="U401" s="5"/>
      <c r="Y401" s="7"/>
      <c r="Z401" s="6"/>
    </row>
    <row r="402" ht="12.0" customHeight="1">
      <c r="F402" s="5"/>
      <c r="G402" s="5"/>
      <c r="H402" s="5"/>
      <c r="I402" s="5"/>
      <c r="J402" s="5"/>
      <c r="K402" s="5"/>
      <c r="L402" s="5"/>
      <c r="N402" s="5"/>
      <c r="O402" s="5"/>
      <c r="R402" s="6"/>
      <c r="U402" s="5"/>
      <c r="Y402" s="7"/>
      <c r="Z402" s="6"/>
    </row>
    <row r="403" ht="12.0" customHeight="1">
      <c r="F403" s="5"/>
      <c r="G403" s="5"/>
      <c r="H403" s="5"/>
      <c r="I403" s="5"/>
      <c r="J403" s="5"/>
      <c r="K403" s="5"/>
      <c r="L403" s="5"/>
      <c r="N403" s="5"/>
      <c r="O403" s="5"/>
      <c r="R403" s="6"/>
      <c r="U403" s="5"/>
      <c r="Y403" s="7"/>
      <c r="Z403" s="6"/>
    </row>
    <row r="404" ht="12.0" customHeight="1">
      <c r="F404" s="5"/>
      <c r="G404" s="5"/>
      <c r="H404" s="5"/>
      <c r="I404" s="5"/>
      <c r="J404" s="5"/>
      <c r="K404" s="5"/>
      <c r="L404" s="5"/>
      <c r="N404" s="5"/>
      <c r="O404" s="5"/>
      <c r="R404" s="6"/>
      <c r="U404" s="5"/>
      <c r="Y404" s="7"/>
      <c r="Z404" s="6"/>
    </row>
    <row r="405" ht="12.0" customHeight="1">
      <c r="F405" s="5"/>
      <c r="G405" s="5"/>
      <c r="H405" s="5"/>
      <c r="I405" s="5"/>
      <c r="J405" s="5"/>
      <c r="K405" s="5"/>
      <c r="L405" s="5"/>
      <c r="N405" s="5"/>
      <c r="O405" s="5"/>
      <c r="R405" s="6"/>
      <c r="U405" s="5"/>
      <c r="Y405" s="7"/>
      <c r="Z405" s="6"/>
    </row>
    <row r="406" ht="12.0" customHeight="1">
      <c r="F406" s="5"/>
      <c r="G406" s="5"/>
      <c r="H406" s="5"/>
      <c r="I406" s="5"/>
      <c r="J406" s="5"/>
      <c r="K406" s="5"/>
      <c r="L406" s="5"/>
      <c r="N406" s="5"/>
      <c r="O406" s="5"/>
      <c r="R406" s="6"/>
      <c r="U406" s="5"/>
      <c r="Y406" s="7"/>
      <c r="Z406" s="6"/>
    </row>
    <row r="407" ht="12.0" customHeight="1">
      <c r="F407" s="5"/>
      <c r="G407" s="5"/>
      <c r="H407" s="5"/>
      <c r="I407" s="5"/>
      <c r="J407" s="5"/>
      <c r="K407" s="5"/>
      <c r="L407" s="5"/>
      <c r="N407" s="5"/>
      <c r="O407" s="5"/>
      <c r="R407" s="6"/>
      <c r="U407" s="5"/>
      <c r="Y407" s="7"/>
      <c r="Z407" s="6"/>
    </row>
    <row r="408" ht="12.0" customHeight="1">
      <c r="F408" s="5"/>
      <c r="G408" s="5"/>
      <c r="H408" s="5"/>
      <c r="I408" s="5"/>
      <c r="J408" s="5"/>
      <c r="K408" s="5"/>
      <c r="L408" s="5"/>
      <c r="N408" s="5"/>
      <c r="O408" s="5"/>
      <c r="R408" s="6"/>
      <c r="U408" s="5"/>
      <c r="Y408" s="7"/>
      <c r="Z408" s="6"/>
    </row>
    <row r="409" ht="12.0" customHeight="1">
      <c r="F409" s="5"/>
      <c r="G409" s="5"/>
      <c r="H409" s="5"/>
      <c r="I409" s="5"/>
      <c r="J409" s="5"/>
      <c r="K409" s="5"/>
      <c r="L409" s="5"/>
      <c r="N409" s="5"/>
      <c r="O409" s="5"/>
      <c r="R409" s="6"/>
      <c r="U409" s="5"/>
      <c r="Y409" s="7"/>
      <c r="Z409" s="6"/>
    </row>
    <row r="410" ht="12.0" customHeight="1">
      <c r="F410" s="5"/>
      <c r="G410" s="5"/>
      <c r="H410" s="5"/>
      <c r="I410" s="5"/>
      <c r="J410" s="5"/>
      <c r="K410" s="5"/>
      <c r="L410" s="5"/>
      <c r="N410" s="5"/>
      <c r="O410" s="5"/>
      <c r="R410" s="6"/>
      <c r="U410" s="5"/>
      <c r="Y410" s="7"/>
      <c r="Z410" s="6"/>
    </row>
    <row r="411" ht="12.0" customHeight="1">
      <c r="F411" s="5"/>
      <c r="G411" s="5"/>
      <c r="H411" s="5"/>
      <c r="I411" s="5"/>
      <c r="J411" s="5"/>
      <c r="K411" s="5"/>
      <c r="L411" s="5"/>
      <c r="N411" s="5"/>
      <c r="O411" s="5"/>
      <c r="R411" s="6"/>
      <c r="U411" s="5"/>
      <c r="Y411" s="7"/>
      <c r="Z411" s="6"/>
    </row>
    <row r="412" ht="12.0" customHeight="1">
      <c r="F412" s="5"/>
      <c r="G412" s="5"/>
      <c r="H412" s="5"/>
      <c r="I412" s="5"/>
      <c r="J412" s="5"/>
      <c r="K412" s="5"/>
      <c r="L412" s="5"/>
      <c r="N412" s="5"/>
      <c r="O412" s="5"/>
      <c r="R412" s="6"/>
      <c r="U412" s="5"/>
      <c r="Y412" s="7"/>
      <c r="Z412" s="6"/>
    </row>
    <row r="413" ht="12.0" customHeight="1">
      <c r="F413" s="5"/>
      <c r="G413" s="5"/>
      <c r="H413" s="5"/>
      <c r="I413" s="5"/>
      <c r="J413" s="5"/>
      <c r="K413" s="5"/>
      <c r="L413" s="5"/>
      <c r="N413" s="5"/>
      <c r="O413" s="5"/>
      <c r="R413" s="6"/>
      <c r="U413" s="5"/>
      <c r="Y413" s="7"/>
      <c r="Z413" s="6"/>
    </row>
    <row r="414" ht="12.0" customHeight="1">
      <c r="F414" s="5"/>
      <c r="G414" s="5"/>
      <c r="H414" s="5"/>
      <c r="I414" s="5"/>
      <c r="J414" s="5"/>
      <c r="K414" s="5"/>
      <c r="L414" s="5"/>
      <c r="N414" s="5"/>
      <c r="O414" s="5"/>
      <c r="R414" s="6"/>
      <c r="U414" s="5"/>
      <c r="Y414" s="7"/>
      <c r="Z414" s="6"/>
    </row>
    <row r="415" ht="12.0" customHeight="1">
      <c r="F415" s="5"/>
      <c r="G415" s="5"/>
      <c r="H415" s="5"/>
      <c r="I415" s="5"/>
      <c r="J415" s="5"/>
      <c r="K415" s="5"/>
      <c r="L415" s="5"/>
      <c r="N415" s="5"/>
      <c r="O415" s="5"/>
      <c r="R415" s="6"/>
      <c r="U415" s="5"/>
      <c r="Y415" s="7"/>
      <c r="Z415" s="6"/>
    </row>
    <row r="416" ht="12.0" customHeight="1">
      <c r="F416" s="5"/>
      <c r="G416" s="5"/>
      <c r="H416" s="5"/>
      <c r="I416" s="5"/>
      <c r="J416" s="5"/>
      <c r="K416" s="5"/>
      <c r="L416" s="5"/>
      <c r="N416" s="5"/>
      <c r="O416" s="5"/>
      <c r="R416" s="6"/>
      <c r="U416" s="5"/>
      <c r="Y416" s="7"/>
      <c r="Z416" s="6"/>
    </row>
    <row r="417" ht="12.0" customHeight="1">
      <c r="F417" s="5"/>
      <c r="G417" s="5"/>
      <c r="H417" s="5"/>
      <c r="I417" s="5"/>
      <c r="J417" s="5"/>
      <c r="K417" s="5"/>
      <c r="L417" s="5"/>
      <c r="N417" s="5"/>
      <c r="O417" s="5"/>
      <c r="R417" s="6"/>
      <c r="U417" s="5"/>
      <c r="Y417" s="7"/>
      <c r="Z417" s="6"/>
    </row>
    <row r="418" ht="12.0" customHeight="1">
      <c r="F418" s="5"/>
      <c r="G418" s="5"/>
      <c r="H418" s="5"/>
      <c r="I418" s="5"/>
      <c r="J418" s="5"/>
      <c r="K418" s="5"/>
      <c r="L418" s="5"/>
      <c r="N418" s="5"/>
      <c r="O418" s="5"/>
      <c r="R418" s="6"/>
      <c r="U418" s="5"/>
      <c r="Y418" s="7"/>
      <c r="Z418" s="6"/>
    </row>
    <row r="419" ht="12.0" customHeight="1">
      <c r="F419" s="5"/>
      <c r="G419" s="5"/>
      <c r="H419" s="5"/>
      <c r="I419" s="5"/>
      <c r="J419" s="5"/>
      <c r="K419" s="5"/>
      <c r="L419" s="5"/>
      <c r="N419" s="5"/>
      <c r="O419" s="5"/>
      <c r="R419" s="6"/>
      <c r="U419" s="5"/>
      <c r="Y419" s="7"/>
      <c r="Z419" s="6"/>
    </row>
    <row r="420" ht="12.0" customHeight="1">
      <c r="F420" s="5"/>
      <c r="G420" s="5"/>
      <c r="H420" s="5"/>
      <c r="I420" s="5"/>
      <c r="J420" s="5"/>
      <c r="K420" s="5"/>
      <c r="L420" s="5"/>
      <c r="N420" s="5"/>
      <c r="O420" s="5"/>
      <c r="R420" s="6"/>
      <c r="U420" s="5"/>
      <c r="Y420" s="7"/>
      <c r="Z420" s="6"/>
    </row>
    <row r="421" ht="12.0" customHeight="1">
      <c r="F421" s="5"/>
      <c r="G421" s="5"/>
      <c r="H421" s="5"/>
      <c r="I421" s="5"/>
      <c r="J421" s="5"/>
      <c r="K421" s="5"/>
      <c r="L421" s="5"/>
      <c r="N421" s="5"/>
      <c r="O421" s="5"/>
      <c r="R421" s="6"/>
      <c r="U421" s="5"/>
      <c r="Y421" s="7"/>
      <c r="Z421" s="6"/>
    </row>
    <row r="422" ht="12.0" customHeight="1">
      <c r="F422" s="5"/>
      <c r="G422" s="5"/>
      <c r="H422" s="5"/>
      <c r="I422" s="5"/>
      <c r="J422" s="5"/>
      <c r="K422" s="5"/>
      <c r="L422" s="5"/>
      <c r="N422" s="5"/>
      <c r="O422" s="5"/>
      <c r="R422" s="6"/>
      <c r="U422" s="5"/>
      <c r="Y422" s="7"/>
      <c r="Z422" s="6"/>
    </row>
    <row r="423" ht="12.0" customHeight="1">
      <c r="F423" s="5"/>
      <c r="G423" s="5"/>
      <c r="H423" s="5"/>
      <c r="I423" s="5"/>
      <c r="J423" s="5"/>
      <c r="K423" s="5"/>
      <c r="L423" s="5"/>
      <c r="N423" s="5"/>
      <c r="O423" s="5"/>
      <c r="R423" s="6"/>
      <c r="U423" s="5"/>
      <c r="Y423" s="7"/>
      <c r="Z423" s="6"/>
    </row>
    <row r="424" ht="12.0" customHeight="1">
      <c r="F424" s="5"/>
      <c r="G424" s="5"/>
      <c r="H424" s="5"/>
      <c r="I424" s="5"/>
      <c r="J424" s="5"/>
      <c r="K424" s="5"/>
      <c r="L424" s="5"/>
      <c r="N424" s="5"/>
      <c r="O424" s="5"/>
      <c r="R424" s="6"/>
      <c r="U424" s="5"/>
      <c r="Y424" s="7"/>
      <c r="Z424" s="6"/>
    </row>
    <row r="425" ht="12.0" customHeight="1">
      <c r="F425" s="5"/>
      <c r="G425" s="5"/>
      <c r="H425" s="5"/>
      <c r="I425" s="5"/>
      <c r="J425" s="5"/>
      <c r="K425" s="5"/>
      <c r="L425" s="5"/>
      <c r="N425" s="5"/>
      <c r="O425" s="5"/>
      <c r="R425" s="6"/>
      <c r="U425" s="5"/>
      <c r="Y425" s="7"/>
      <c r="Z425" s="6"/>
    </row>
    <row r="426" ht="12.0" customHeight="1">
      <c r="F426" s="5"/>
      <c r="G426" s="5"/>
      <c r="H426" s="5"/>
      <c r="I426" s="5"/>
      <c r="J426" s="5"/>
      <c r="K426" s="5"/>
      <c r="L426" s="5"/>
      <c r="N426" s="5"/>
      <c r="O426" s="5"/>
      <c r="R426" s="6"/>
      <c r="U426" s="5"/>
      <c r="Y426" s="7"/>
      <c r="Z426" s="6"/>
    </row>
    <row r="427" ht="12.0" customHeight="1">
      <c r="F427" s="5"/>
      <c r="G427" s="5"/>
      <c r="H427" s="5"/>
      <c r="I427" s="5"/>
      <c r="J427" s="5"/>
      <c r="K427" s="5"/>
      <c r="L427" s="5"/>
      <c r="N427" s="5"/>
      <c r="O427" s="5"/>
      <c r="R427" s="6"/>
      <c r="U427" s="5"/>
      <c r="Y427" s="7"/>
      <c r="Z427" s="6"/>
    </row>
    <row r="428" ht="12.0" customHeight="1">
      <c r="F428" s="5"/>
      <c r="G428" s="5"/>
      <c r="H428" s="5"/>
      <c r="I428" s="5"/>
      <c r="J428" s="5"/>
      <c r="K428" s="5"/>
      <c r="L428" s="5"/>
      <c r="N428" s="5"/>
      <c r="O428" s="5"/>
      <c r="R428" s="6"/>
      <c r="U428" s="5"/>
      <c r="Y428" s="7"/>
      <c r="Z428" s="6"/>
    </row>
    <row r="429" ht="12.0" customHeight="1">
      <c r="F429" s="5"/>
      <c r="G429" s="5"/>
      <c r="H429" s="5"/>
      <c r="I429" s="5"/>
      <c r="J429" s="5"/>
      <c r="K429" s="5"/>
      <c r="L429" s="5"/>
      <c r="N429" s="5"/>
      <c r="O429" s="5"/>
      <c r="R429" s="6"/>
      <c r="U429" s="5"/>
      <c r="Y429" s="7"/>
      <c r="Z429" s="6"/>
    </row>
    <row r="430" ht="12.0" customHeight="1">
      <c r="F430" s="5"/>
      <c r="G430" s="5"/>
      <c r="H430" s="5"/>
      <c r="I430" s="5"/>
      <c r="J430" s="5"/>
      <c r="K430" s="5"/>
      <c r="L430" s="5"/>
      <c r="N430" s="5"/>
      <c r="O430" s="5"/>
      <c r="R430" s="6"/>
      <c r="U430" s="5"/>
      <c r="Y430" s="7"/>
      <c r="Z430" s="6"/>
    </row>
    <row r="431" ht="12.0" customHeight="1">
      <c r="F431" s="5"/>
      <c r="G431" s="5"/>
      <c r="H431" s="5"/>
      <c r="I431" s="5"/>
      <c r="J431" s="5"/>
      <c r="K431" s="5"/>
      <c r="L431" s="5"/>
      <c r="N431" s="5"/>
      <c r="O431" s="5"/>
      <c r="R431" s="6"/>
      <c r="U431" s="5"/>
      <c r="Y431" s="7"/>
      <c r="Z431" s="6"/>
    </row>
    <row r="432" ht="12.0" customHeight="1">
      <c r="F432" s="5"/>
      <c r="G432" s="5"/>
      <c r="H432" s="5"/>
      <c r="I432" s="5"/>
      <c r="J432" s="5"/>
      <c r="K432" s="5"/>
      <c r="L432" s="5"/>
      <c r="N432" s="5"/>
      <c r="O432" s="5"/>
      <c r="R432" s="6"/>
      <c r="U432" s="5"/>
      <c r="Y432" s="7"/>
      <c r="Z432" s="6"/>
    </row>
    <row r="433" ht="12.0" customHeight="1">
      <c r="F433" s="5"/>
      <c r="G433" s="5"/>
      <c r="H433" s="5"/>
      <c r="I433" s="5"/>
      <c r="J433" s="5"/>
      <c r="K433" s="5"/>
      <c r="L433" s="5"/>
      <c r="N433" s="5"/>
      <c r="O433" s="5"/>
      <c r="R433" s="6"/>
      <c r="U433" s="5"/>
      <c r="Y433" s="7"/>
      <c r="Z433" s="6"/>
    </row>
    <row r="434" ht="12.0" customHeight="1">
      <c r="F434" s="5"/>
      <c r="G434" s="5"/>
      <c r="H434" s="5"/>
      <c r="I434" s="5"/>
      <c r="J434" s="5"/>
      <c r="K434" s="5"/>
      <c r="L434" s="5"/>
      <c r="N434" s="5"/>
      <c r="O434" s="5"/>
      <c r="R434" s="6"/>
      <c r="U434" s="5"/>
      <c r="Y434" s="7"/>
      <c r="Z434" s="6"/>
    </row>
    <row r="435" ht="12.0" customHeight="1">
      <c r="F435" s="5"/>
      <c r="G435" s="5"/>
      <c r="H435" s="5"/>
      <c r="I435" s="5"/>
      <c r="J435" s="5"/>
      <c r="K435" s="5"/>
      <c r="L435" s="5"/>
      <c r="N435" s="5"/>
      <c r="O435" s="5"/>
      <c r="R435" s="6"/>
      <c r="U435" s="5"/>
      <c r="Y435" s="7"/>
      <c r="Z435" s="6"/>
    </row>
    <row r="436" ht="12.0" customHeight="1">
      <c r="F436" s="5"/>
      <c r="G436" s="5"/>
      <c r="H436" s="5"/>
      <c r="I436" s="5"/>
      <c r="J436" s="5"/>
      <c r="K436" s="5"/>
      <c r="L436" s="5"/>
      <c r="N436" s="5"/>
      <c r="O436" s="5"/>
      <c r="R436" s="6"/>
      <c r="U436" s="5"/>
      <c r="Y436" s="7"/>
      <c r="Z436" s="6"/>
    </row>
    <row r="437" ht="12.0" customHeight="1">
      <c r="F437" s="5"/>
      <c r="G437" s="5"/>
      <c r="H437" s="5"/>
      <c r="I437" s="5"/>
      <c r="J437" s="5"/>
      <c r="K437" s="5"/>
      <c r="L437" s="5"/>
      <c r="N437" s="5"/>
      <c r="O437" s="5"/>
      <c r="R437" s="6"/>
      <c r="U437" s="5"/>
      <c r="Y437" s="7"/>
      <c r="Z437" s="6"/>
    </row>
    <row r="438" ht="12.0" customHeight="1">
      <c r="F438" s="5"/>
      <c r="G438" s="5"/>
      <c r="H438" s="5"/>
      <c r="I438" s="5"/>
      <c r="J438" s="5"/>
      <c r="K438" s="5"/>
      <c r="L438" s="5"/>
      <c r="N438" s="5"/>
      <c r="O438" s="5"/>
      <c r="R438" s="6"/>
      <c r="U438" s="5"/>
      <c r="Y438" s="7"/>
      <c r="Z438" s="6"/>
    </row>
    <row r="439" ht="12.0" customHeight="1">
      <c r="F439" s="5"/>
      <c r="G439" s="5"/>
      <c r="H439" s="5"/>
      <c r="I439" s="5"/>
      <c r="J439" s="5"/>
      <c r="K439" s="5"/>
      <c r="L439" s="5"/>
      <c r="N439" s="5"/>
      <c r="O439" s="5"/>
      <c r="R439" s="6"/>
      <c r="U439" s="5"/>
      <c r="Y439" s="7"/>
      <c r="Z439" s="6"/>
    </row>
    <row r="440" ht="12.0" customHeight="1">
      <c r="F440" s="5"/>
      <c r="G440" s="5"/>
      <c r="H440" s="5"/>
      <c r="I440" s="5"/>
      <c r="J440" s="5"/>
      <c r="K440" s="5"/>
      <c r="L440" s="5"/>
      <c r="N440" s="5"/>
      <c r="O440" s="5"/>
      <c r="R440" s="6"/>
      <c r="U440" s="5"/>
      <c r="Y440" s="7"/>
      <c r="Z440" s="6"/>
    </row>
    <row r="441" ht="12.0" customHeight="1">
      <c r="F441" s="5"/>
      <c r="G441" s="5"/>
      <c r="H441" s="5"/>
      <c r="I441" s="5"/>
      <c r="J441" s="5"/>
      <c r="K441" s="5"/>
      <c r="L441" s="5"/>
      <c r="N441" s="5"/>
      <c r="O441" s="5"/>
      <c r="R441" s="6"/>
      <c r="U441" s="5"/>
      <c r="Y441" s="7"/>
      <c r="Z441" s="6"/>
    </row>
    <row r="442" ht="12.0" customHeight="1">
      <c r="F442" s="5"/>
      <c r="G442" s="5"/>
      <c r="H442" s="5"/>
      <c r="I442" s="5"/>
      <c r="J442" s="5"/>
      <c r="K442" s="5"/>
      <c r="L442" s="5"/>
      <c r="N442" s="5"/>
      <c r="O442" s="5"/>
      <c r="R442" s="6"/>
      <c r="U442" s="5"/>
      <c r="Y442" s="7"/>
      <c r="Z442" s="6"/>
    </row>
    <row r="443" ht="12.0" customHeight="1">
      <c r="F443" s="5"/>
      <c r="G443" s="5"/>
      <c r="H443" s="5"/>
      <c r="I443" s="5"/>
      <c r="J443" s="5"/>
      <c r="K443" s="5"/>
      <c r="L443" s="5"/>
      <c r="N443" s="5"/>
      <c r="O443" s="5"/>
      <c r="R443" s="6"/>
      <c r="U443" s="5"/>
      <c r="Y443" s="7"/>
      <c r="Z443" s="6"/>
    </row>
    <row r="444" ht="12.0" customHeight="1">
      <c r="F444" s="5"/>
      <c r="G444" s="5"/>
      <c r="H444" s="5"/>
      <c r="I444" s="5"/>
      <c r="J444" s="5"/>
      <c r="K444" s="5"/>
      <c r="L444" s="5"/>
      <c r="N444" s="5"/>
      <c r="O444" s="5"/>
      <c r="R444" s="6"/>
      <c r="U444" s="5"/>
      <c r="Y444" s="7"/>
      <c r="Z444" s="6"/>
    </row>
    <row r="445" ht="12.0" customHeight="1">
      <c r="F445" s="5"/>
      <c r="G445" s="5"/>
      <c r="H445" s="5"/>
      <c r="I445" s="5"/>
      <c r="J445" s="5"/>
      <c r="K445" s="5"/>
      <c r="L445" s="5"/>
      <c r="N445" s="5"/>
      <c r="O445" s="5"/>
      <c r="R445" s="6"/>
      <c r="U445" s="5"/>
      <c r="Y445" s="7"/>
      <c r="Z445" s="6"/>
    </row>
    <row r="446" ht="12.0" customHeight="1">
      <c r="F446" s="5"/>
      <c r="G446" s="5"/>
      <c r="H446" s="5"/>
      <c r="I446" s="5"/>
      <c r="J446" s="5"/>
      <c r="K446" s="5"/>
      <c r="L446" s="5"/>
      <c r="N446" s="5"/>
      <c r="O446" s="5"/>
      <c r="R446" s="6"/>
      <c r="U446" s="5"/>
      <c r="Y446" s="7"/>
      <c r="Z446" s="6"/>
    </row>
    <row r="447" ht="12.0" customHeight="1">
      <c r="F447" s="5"/>
      <c r="G447" s="5"/>
      <c r="H447" s="5"/>
      <c r="I447" s="5"/>
      <c r="J447" s="5"/>
      <c r="K447" s="5"/>
      <c r="L447" s="5"/>
      <c r="N447" s="5"/>
      <c r="O447" s="5"/>
      <c r="R447" s="6"/>
      <c r="U447" s="5"/>
      <c r="Y447" s="7"/>
      <c r="Z447" s="6"/>
    </row>
    <row r="448" ht="12.0" customHeight="1">
      <c r="F448" s="5"/>
      <c r="G448" s="5"/>
      <c r="H448" s="5"/>
      <c r="I448" s="5"/>
      <c r="J448" s="5"/>
      <c r="K448" s="5"/>
      <c r="L448" s="5"/>
      <c r="N448" s="5"/>
      <c r="O448" s="5"/>
      <c r="R448" s="6"/>
      <c r="U448" s="5"/>
      <c r="Y448" s="7"/>
      <c r="Z448" s="6"/>
    </row>
    <row r="449" ht="12.0" customHeight="1">
      <c r="F449" s="5"/>
      <c r="G449" s="5"/>
      <c r="H449" s="5"/>
      <c r="I449" s="5"/>
      <c r="J449" s="5"/>
      <c r="K449" s="5"/>
      <c r="L449" s="5"/>
      <c r="N449" s="5"/>
      <c r="O449" s="5"/>
      <c r="R449" s="6"/>
      <c r="U449" s="5"/>
      <c r="Y449" s="7"/>
      <c r="Z449" s="6"/>
    </row>
    <row r="450" ht="12.0" customHeight="1">
      <c r="F450" s="5"/>
      <c r="G450" s="5"/>
      <c r="H450" s="5"/>
      <c r="I450" s="5"/>
      <c r="J450" s="5"/>
      <c r="K450" s="5"/>
      <c r="L450" s="5"/>
      <c r="N450" s="5"/>
      <c r="O450" s="5"/>
      <c r="R450" s="6"/>
      <c r="U450" s="5"/>
      <c r="Y450" s="7"/>
      <c r="Z450" s="6"/>
    </row>
    <row r="451" ht="12.0" customHeight="1">
      <c r="F451" s="5"/>
      <c r="G451" s="5"/>
      <c r="H451" s="5"/>
      <c r="I451" s="5"/>
      <c r="J451" s="5"/>
      <c r="K451" s="5"/>
      <c r="L451" s="5"/>
      <c r="N451" s="5"/>
      <c r="O451" s="5"/>
      <c r="R451" s="6"/>
      <c r="U451" s="5"/>
      <c r="Y451" s="7"/>
      <c r="Z451" s="6"/>
    </row>
    <row r="452" ht="12.0" customHeight="1">
      <c r="F452" s="5"/>
      <c r="G452" s="5"/>
      <c r="H452" s="5"/>
      <c r="I452" s="5"/>
      <c r="J452" s="5"/>
      <c r="K452" s="5"/>
      <c r="L452" s="5"/>
      <c r="N452" s="5"/>
      <c r="O452" s="5"/>
      <c r="R452" s="6"/>
      <c r="U452" s="5"/>
      <c r="Y452" s="7"/>
      <c r="Z452" s="6"/>
    </row>
    <row r="453" ht="12.0" customHeight="1">
      <c r="F453" s="5"/>
      <c r="G453" s="5"/>
      <c r="H453" s="5"/>
      <c r="I453" s="5"/>
      <c r="J453" s="5"/>
      <c r="K453" s="5"/>
      <c r="L453" s="5"/>
      <c r="N453" s="5"/>
      <c r="O453" s="5"/>
      <c r="R453" s="6"/>
      <c r="U453" s="5"/>
      <c r="Y453" s="7"/>
      <c r="Z453" s="6"/>
    </row>
    <row r="454" ht="12.0" customHeight="1">
      <c r="F454" s="5"/>
      <c r="G454" s="5"/>
      <c r="H454" s="5"/>
      <c r="I454" s="5"/>
      <c r="J454" s="5"/>
      <c r="K454" s="5"/>
      <c r="L454" s="5"/>
      <c r="N454" s="5"/>
      <c r="O454" s="5"/>
      <c r="R454" s="6"/>
      <c r="U454" s="5"/>
      <c r="Y454" s="7"/>
      <c r="Z454" s="6"/>
    </row>
    <row r="455" ht="12.0" customHeight="1">
      <c r="F455" s="5"/>
      <c r="G455" s="5"/>
      <c r="H455" s="5"/>
      <c r="I455" s="5"/>
      <c r="J455" s="5"/>
      <c r="K455" s="5"/>
      <c r="L455" s="5"/>
      <c r="N455" s="5"/>
      <c r="O455" s="5"/>
      <c r="R455" s="6"/>
      <c r="U455" s="5"/>
      <c r="Y455" s="7"/>
      <c r="Z455" s="6"/>
    </row>
    <row r="456" ht="12.0" customHeight="1">
      <c r="F456" s="5"/>
      <c r="G456" s="5"/>
      <c r="H456" s="5"/>
      <c r="I456" s="5"/>
      <c r="J456" s="5"/>
      <c r="K456" s="5"/>
      <c r="L456" s="5"/>
      <c r="N456" s="5"/>
      <c r="O456" s="5"/>
      <c r="R456" s="6"/>
      <c r="U456" s="5"/>
      <c r="Y456" s="7"/>
      <c r="Z456" s="6"/>
    </row>
    <row r="457" ht="12.0" customHeight="1">
      <c r="F457" s="5"/>
      <c r="G457" s="5"/>
      <c r="H457" s="5"/>
      <c r="I457" s="5"/>
      <c r="J457" s="5"/>
      <c r="K457" s="5"/>
      <c r="L457" s="5"/>
      <c r="N457" s="5"/>
      <c r="O457" s="5"/>
      <c r="R457" s="6"/>
      <c r="U457" s="5"/>
      <c r="Y457" s="7"/>
      <c r="Z457" s="6"/>
    </row>
    <row r="458" ht="12.0" customHeight="1">
      <c r="F458" s="5"/>
      <c r="G458" s="5"/>
      <c r="H458" s="5"/>
      <c r="I458" s="5"/>
      <c r="J458" s="5"/>
      <c r="K458" s="5"/>
      <c r="L458" s="5"/>
      <c r="N458" s="5"/>
      <c r="O458" s="5"/>
      <c r="R458" s="6"/>
      <c r="U458" s="5"/>
      <c r="Y458" s="7"/>
      <c r="Z458" s="6"/>
    </row>
    <row r="459" ht="12.0" customHeight="1">
      <c r="F459" s="5"/>
      <c r="G459" s="5"/>
      <c r="H459" s="5"/>
      <c r="I459" s="5"/>
      <c r="J459" s="5"/>
      <c r="K459" s="5"/>
      <c r="L459" s="5"/>
      <c r="N459" s="5"/>
      <c r="O459" s="5"/>
      <c r="R459" s="6"/>
      <c r="U459" s="5"/>
      <c r="Y459" s="7"/>
      <c r="Z459" s="6"/>
    </row>
    <row r="460" ht="12.0" customHeight="1">
      <c r="F460" s="5"/>
      <c r="G460" s="5"/>
      <c r="H460" s="5"/>
      <c r="I460" s="5"/>
      <c r="J460" s="5"/>
      <c r="K460" s="5"/>
      <c r="L460" s="5"/>
      <c r="N460" s="5"/>
      <c r="O460" s="5"/>
      <c r="R460" s="6"/>
      <c r="U460" s="5"/>
      <c r="Y460" s="7"/>
      <c r="Z460" s="6"/>
    </row>
    <row r="461" ht="12.0" customHeight="1">
      <c r="F461" s="5"/>
      <c r="G461" s="5"/>
      <c r="H461" s="5"/>
      <c r="I461" s="5"/>
      <c r="J461" s="5"/>
      <c r="K461" s="5"/>
      <c r="L461" s="5"/>
      <c r="N461" s="5"/>
      <c r="O461" s="5"/>
      <c r="R461" s="6"/>
      <c r="U461" s="5"/>
      <c r="Y461" s="7"/>
      <c r="Z461" s="6"/>
    </row>
    <row r="462" ht="12.0" customHeight="1">
      <c r="F462" s="5"/>
      <c r="G462" s="5"/>
      <c r="H462" s="5"/>
      <c r="I462" s="5"/>
      <c r="J462" s="5"/>
      <c r="K462" s="5"/>
      <c r="L462" s="5"/>
      <c r="N462" s="5"/>
      <c r="O462" s="5"/>
      <c r="R462" s="6"/>
      <c r="U462" s="5"/>
      <c r="Y462" s="7"/>
      <c r="Z462" s="6"/>
    </row>
    <row r="463" ht="12.0" customHeight="1">
      <c r="F463" s="5"/>
      <c r="G463" s="5"/>
      <c r="H463" s="5"/>
      <c r="I463" s="5"/>
      <c r="J463" s="5"/>
      <c r="K463" s="5"/>
      <c r="L463" s="5"/>
      <c r="N463" s="5"/>
      <c r="O463" s="5"/>
      <c r="R463" s="6"/>
      <c r="U463" s="5"/>
      <c r="Y463" s="7"/>
      <c r="Z463" s="6"/>
    </row>
    <row r="464" ht="12.0" customHeight="1">
      <c r="F464" s="5"/>
      <c r="G464" s="5"/>
      <c r="H464" s="5"/>
      <c r="I464" s="5"/>
      <c r="J464" s="5"/>
      <c r="K464" s="5"/>
      <c r="L464" s="5"/>
      <c r="N464" s="5"/>
      <c r="O464" s="5"/>
      <c r="R464" s="6"/>
      <c r="U464" s="5"/>
      <c r="Y464" s="7"/>
      <c r="Z464" s="6"/>
    </row>
    <row r="465" ht="12.0" customHeight="1">
      <c r="F465" s="5"/>
      <c r="G465" s="5"/>
      <c r="H465" s="5"/>
      <c r="I465" s="5"/>
      <c r="J465" s="5"/>
      <c r="K465" s="5"/>
      <c r="L465" s="5"/>
      <c r="N465" s="5"/>
      <c r="O465" s="5"/>
      <c r="R465" s="6"/>
      <c r="U465" s="5"/>
      <c r="Y465" s="7"/>
      <c r="Z465" s="6"/>
    </row>
    <row r="466" ht="12.0" customHeight="1">
      <c r="F466" s="5"/>
      <c r="G466" s="5"/>
      <c r="H466" s="5"/>
      <c r="I466" s="5"/>
      <c r="J466" s="5"/>
      <c r="K466" s="5"/>
      <c r="L466" s="5"/>
      <c r="N466" s="5"/>
      <c r="O466" s="5"/>
      <c r="R466" s="6"/>
      <c r="U466" s="5"/>
      <c r="Y466" s="7"/>
      <c r="Z466" s="6"/>
    </row>
    <row r="467" ht="12.0" customHeight="1">
      <c r="F467" s="5"/>
      <c r="G467" s="5"/>
      <c r="H467" s="5"/>
      <c r="I467" s="5"/>
      <c r="J467" s="5"/>
      <c r="K467" s="5"/>
      <c r="L467" s="5"/>
      <c r="N467" s="5"/>
      <c r="O467" s="5"/>
      <c r="R467" s="6"/>
      <c r="U467" s="5"/>
      <c r="Y467" s="7"/>
      <c r="Z467" s="6"/>
    </row>
    <row r="468" ht="12.0" customHeight="1">
      <c r="F468" s="5"/>
      <c r="G468" s="5"/>
      <c r="H468" s="5"/>
      <c r="I468" s="5"/>
      <c r="J468" s="5"/>
      <c r="K468" s="5"/>
      <c r="L468" s="5"/>
      <c r="N468" s="5"/>
      <c r="O468" s="5"/>
      <c r="R468" s="6"/>
      <c r="U468" s="5"/>
      <c r="Y468" s="7"/>
      <c r="Z468" s="6"/>
    </row>
    <row r="469" ht="12.0" customHeight="1">
      <c r="F469" s="5"/>
      <c r="G469" s="5"/>
      <c r="H469" s="5"/>
      <c r="I469" s="5"/>
      <c r="J469" s="5"/>
      <c r="K469" s="5"/>
      <c r="L469" s="5"/>
      <c r="N469" s="5"/>
      <c r="O469" s="5"/>
      <c r="R469" s="6"/>
      <c r="U469" s="5"/>
      <c r="Y469" s="7"/>
      <c r="Z469" s="6"/>
    </row>
    <row r="470" ht="12.0" customHeight="1">
      <c r="F470" s="5"/>
      <c r="G470" s="5"/>
      <c r="H470" s="5"/>
      <c r="I470" s="5"/>
      <c r="J470" s="5"/>
      <c r="K470" s="5"/>
      <c r="L470" s="5"/>
      <c r="N470" s="5"/>
      <c r="O470" s="5"/>
      <c r="R470" s="6"/>
      <c r="U470" s="5"/>
      <c r="Y470" s="7"/>
      <c r="Z470" s="6"/>
    </row>
    <row r="471" ht="12.0" customHeight="1">
      <c r="F471" s="5"/>
      <c r="G471" s="5"/>
      <c r="H471" s="5"/>
      <c r="I471" s="5"/>
      <c r="J471" s="5"/>
      <c r="K471" s="5"/>
      <c r="L471" s="5"/>
      <c r="N471" s="5"/>
      <c r="O471" s="5"/>
      <c r="R471" s="6"/>
      <c r="U471" s="5"/>
      <c r="Y471" s="7"/>
      <c r="Z471" s="6"/>
    </row>
    <row r="472" ht="12.0" customHeight="1">
      <c r="F472" s="5"/>
      <c r="G472" s="5"/>
      <c r="H472" s="5"/>
      <c r="I472" s="5"/>
      <c r="J472" s="5"/>
      <c r="K472" s="5"/>
      <c r="L472" s="5"/>
      <c r="N472" s="5"/>
      <c r="O472" s="5"/>
      <c r="R472" s="6"/>
      <c r="U472" s="5"/>
      <c r="Y472" s="7"/>
      <c r="Z472" s="6"/>
    </row>
    <row r="473" ht="12.0" customHeight="1">
      <c r="F473" s="5"/>
      <c r="G473" s="5"/>
      <c r="H473" s="5"/>
      <c r="I473" s="5"/>
      <c r="J473" s="5"/>
      <c r="K473" s="5"/>
      <c r="L473" s="5"/>
      <c r="N473" s="5"/>
      <c r="O473" s="5"/>
      <c r="R473" s="6"/>
      <c r="U473" s="5"/>
      <c r="Y473" s="7"/>
      <c r="Z473" s="6"/>
    </row>
    <row r="474" ht="12.0" customHeight="1">
      <c r="F474" s="5"/>
      <c r="G474" s="5"/>
      <c r="H474" s="5"/>
      <c r="I474" s="5"/>
      <c r="J474" s="5"/>
      <c r="K474" s="5"/>
      <c r="L474" s="5"/>
      <c r="N474" s="5"/>
      <c r="O474" s="5"/>
      <c r="R474" s="6"/>
      <c r="U474" s="5"/>
      <c r="Y474" s="7"/>
      <c r="Z474" s="6"/>
    </row>
    <row r="475" ht="12.0" customHeight="1">
      <c r="F475" s="5"/>
      <c r="G475" s="5"/>
      <c r="H475" s="5"/>
      <c r="I475" s="5"/>
      <c r="J475" s="5"/>
      <c r="K475" s="5"/>
      <c r="L475" s="5"/>
      <c r="N475" s="5"/>
      <c r="O475" s="5"/>
      <c r="R475" s="6"/>
      <c r="U475" s="5"/>
      <c r="Y475" s="7"/>
      <c r="Z475" s="6"/>
    </row>
    <row r="476" ht="12.0" customHeight="1">
      <c r="F476" s="5"/>
      <c r="G476" s="5"/>
      <c r="H476" s="5"/>
      <c r="I476" s="5"/>
      <c r="J476" s="5"/>
      <c r="K476" s="5"/>
      <c r="L476" s="5"/>
      <c r="N476" s="5"/>
      <c r="O476" s="5"/>
      <c r="R476" s="6"/>
      <c r="U476" s="5"/>
      <c r="Y476" s="7"/>
      <c r="Z476" s="6"/>
    </row>
    <row r="477" ht="12.0" customHeight="1">
      <c r="F477" s="5"/>
      <c r="G477" s="5"/>
      <c r="H477" s="5"/>
      <c r="I477" s="5"/>
      <c r="J477" s="5"/>
      <c r="K477" s="5"/>
      <c r="L477" s="5"/>
      <c r="N477" s="5"/>
      <c r="O477" s="5"/>
      <c r="R477" s="6"/>
      <c r="U477" s="5"/>
      <c r="Y477" s="7"/>
      <c r="Z477" s="6"/>
    </row>
    <row r="478" ht="12.0" customHeight="1">
      <c r="F478" s="5"/>
      <c r="G478" s="5"/>
      <c r="H478" s="5"/>
      <c r="I478" s="5"/>
      <c r="J478" s="5"/>
      <c r="K478" s="5"/>
      <c r="L478" s="5"/>
      <c r="N478" s="5"/>
      <c r="O478" s="5"/>
      <c r="R478" s="6"/>
      <c r="U478" s="5"/>
      <c r="Y478" s="7"/>
      <c r="Z478" s="6"/>
    </row>
    <row r="479" ht="12.0" customHeight="1">
      <c r="F479" s="5"/>
      <c r="G479" s="5"/>
      <c r="H479" s="5"/>
      <c r="I479" s="5"/>
      <c r="J479" s="5"/>
      <c r="K479" s="5"/>
      <c r="L479" s="5"/>
      <c r="N479" s="5"/>
      <c r="O479" s="5"/>
      <c r="R479" s="6"/>
      <c r="U479" s="5"/>
      <c r="Y479" s="7"/>
      <c r="Z479" s="6"/>
    </row>
    <row r="480" ht="12.0" customHeight="1">
      <c r="F480" s="5"/>
      <c r="G480" s="5"/>
      <c r="H480" s="5"/>
      <c r="I480" s="5"/>
      <c r="J480" s="5"/>
      <c r="K480" s="5"/>
      <c r="L480" s="5"/>
      <c r="N480" s="5"/>
      <c r="O480" s="5"/>
      <c r="R480" s="6"/>
      <c r="U480" s="5"/>
      <c r="Y480" s="7"/>
      <c r="Z480" s="6"/>
    </row>
    <row r="481" ht="12.0" customHeight="1">
      <c r="F481" s="5"/>
      <c r="G481" s="5"/>
      <c r="H481" s="5"/>
      <c r="I481" s="5"/>
      <c r="J481" s="5"/>
      <c r="K481" s="5"/>
      <c r="L481" s="5"/>
      <c r="N481" s="5"/>
      <c r="O481" s="5"/>
      <c r="R481" s="6"/>
      <c r="U481" s="5"/>
      <c r="Y481" s="7"/>
      <c r="Z481" s="6"/>
    </row>
    <row r="482" ht="12.0" customHeight="1">
      <c r="F482" s="5"/>
      <c r="G482" s="5"/>
      <c r="H482" s="5"/>
      <c r="I482" s="5"/>
      <c r="J482" s="5"/>
      <c r="K482" s="5"/>
      <c r="L482" s="5"/>
      <c r="N482" s="5"/>
      <c r="O482" s="5"/>
      <c r="R482" s="6"/>
      <c r="U482" s="5"/>
      <c r="Y482" s="7"/>
      <c r="Z482" s="6"/>
    </row>
    <row r="483" ht="12.0" customHeight="1">
      <c r="F483" s="5"/>
      <c r="G483" s="5"/>
      <c r="H483" s="5"/>
      <c r="I483" s="5"/>
      <c r="J483" s="5"/>
      <c r="K483" s="5"/>
      <c r="L483" s="5"/>
      <c r="N483" s="5"/>
      <c r="O483" s="5"/>
      <c r="R483" s="6"/>
      <c r="U483" s="5"/>
      <c r="Y483" s="7"/>
      <c r="Z483" s="6"/>
    </row>
    <row r="484" ht="12.0" customHeight="1">
      <c r="F484" s="5"/>
      <c r="G484" s="5"/>
      <c r="H484" s="5"/>
      <c r="I484" s="5"/>
      <c r="J484" s="5"/>
      <c r="K484" s="5"/>
      <c r="L484" s="5"/>
      <c r="N484" s="5"/>
      <c r="O484" s="5"/>
      <c r="R484" s="6"/>
      <c r="U484" s="5"/>
      <c r="Y484" s="7"/>
      <c r="Z484" s="6"/>
    </row>
    <row r="485" ht="12.0" customHeight="1">
      <c r="F485" s="5"/>
      <c r="G485" s="5"/>
      <c r="H485" s="5"/>
      <c r="I485" s="5"/>
      <c r="J485" s="5"/>
      <c r="K485" s="5"/>
      <c r="L485" s="5"/>
      <c r="N485" s="5"/>
      <c r="O485" s="5"/>
      <c r="R485" s="6"/>
      <c r="U485" s="5"/>
      <c r="Y485" s="7"/>
      <c r="Z485" s="6"/>
    </row>
    <row r="486" ht="12.0" customHeight="1">
      <c r="F486" s="5"/>
      <c r="G486" s="5"/>
      <c r="H486" s="5"/>
      <c r="I486" s="5"/>
      <c r="J486" s="5"/>
      <c r="K486" s="5"/>
      <c r="L486" s="5"/>
      <c r="N486" s="5"/>
      <c r="O486" s="5"/>
      <c r="R486" s="6"/>
      <c r="U486" s="5"/>
      <c r="Y486" s="7"/>
      <c r="Z486" s="6"/>
    </row>
    <row r="487" ht="12.0" customHeight="1">
      <c r="F487" s="5"/>
      <c r="G487" s="5"/>
      <c r="H487" s="5"/>
      <c r="I487" s="5"/>
      <c r="J487" s="5"/>
      <c r="K487" s="5"/>
      <c r="L487" s="5"/>
      <c r="N487" s="5"/>
      <c r="O487" s="5"/>
      <c r="R487" s="6"/>
      <c r="U487" s="5"/>
      <c r="Y487" s="7"/>
      <c r="Z487" s="6"/>
    </row>
    <row r="488" ht="12.0" customHeight="1">
      <c r="F488" s="5"/>
      <c r="G488" s="5"/>
      <c r="H488" s="5"/>
      <c r="I488" s="5"/>
      <c r="J488" s="5"/>
      <c r="K488" s="5"/>
      <c r="L488" s="5"/>
      <c r="N488" s="5"/>
      <c r="O488" s="5"/>
      <c r="R488" s="6"/>
      <c r="U488" s="5"/>
      <c r="Y488" s="7"/>
      <c r="Z488" s="6"/>
    </row>
    <row r="489" ht="12.0" customHeight="1">
      <c r="F489" s="5"/>
      <c r="G489" s="5"/>
      <c r="H489" s="5"/>
      <c r="I489" s="5"/>
      <c r="J489" s="5"/>
      <c r="K489" s="5"/>
      <c r="L489" s="5"/>
      <c r="N489" s="5"/>
      <c r="O489" s="5"/>
      <c r="R489" s="6"/>
      <c r="U489" s="5"/>
      <c r="Y489" s="7"/>
      <c r="Z489" s="6"/>
    </row>
    <row r="490" ht="12.0" customHeight="1">
      <c r="F490" s="5"/>
      <c r="G490" s="5"/>
      <c r="H490" s="5"/>
      <c r="I490" s="5"/>
      <c r="J490" s="5"/>
      <c r="K490" s="5"/>
      <c r="L490" s="5"/>
      <c r="N490" s="5"/>
      <c r="O490" s="5"/>
      <c r="R490" s="6"/>
      <c r="U490" s="5"/>
      <c r="Y490" s="7"/>
      <c r="Z490" s="6"/>
    </row>
    <row r="491" ht="12.0" customHeight="1">
      <c r="F491" s="5"/>
      <c r="G491" s="5"/>
      <c r="H491" s="5"/>
      <c r="I491" s="5"/>
      <c r="J491" s="5"/>
      <c r="K491" s="5"/>
      <c r="L491" s="5"/>
      <c r="N491" s="5"/>
      <c r="O491" s="5"/>
      <c r="R491" s="6"/>
      <c r="U491" s="5"/>
      <c r="Y491" s="7"/>
      <c r="Z491" s="6"/>
    </row>
    <row r="492" ht="12.0" customHeight="1">
      <c r="F492" s="5"/>
      <c r="G492" s="5"/>
      <c r="H492" s="5"/>
      <c r="I492" s="5"/>
      <c r="J492" s="5"/>
      <c r="K492" s="5"/>
      <c r="L492" s="5"/>
      <c r="N492" s="5"/>
      <c r="O492" s="5"/>
      <c r="R492" s="6"/>
      <c r="U492" s="5"/>
      <c r="Y492" s="7"/>
      <c r="Z492" s="6"/>
    </row>
    <row r="493" ht="12.0" customHeight="1">
      <c r="F493" s="5"/>
      <c r="G493" s="5"/>
      <c r="H493" s="5"/>
      <c r="I493" s="5"/>
      <c r="J493" s="5"/>
      <c r="K493" s="5"/>
      <c r="L493" s="5"/>
      <c r="N493" s="5"/>
      <c r="O493" s="5"/>
      <c r="R493" s="6"/>
      <c r="U493" s="5"/>
      <c r="Y493" s="7"/>
      <c r="Z493" s="6"/>
    </row>
    <row r="494" ht="12.0" customHeight="1">
      <c r="F494" s="5"/>
      <c r="G494" s="5"/>
      <c r="H494" s="5"/>
      <c r="I494" s="5"/>
      <c r="J494" s="5"/>
      <c r="K494" s="5"/>
      <c r="L494" s="5"/>
      <c r="N494" s="5"/>
      <c r="O494" s="5"/>
      <c r="R494" s="6"/>
      <c r="U494" s="5"/>
      <c r="Y494" s="7"/>
      <c r="Z494" s="6"/>
    </row>
    <row r="495" ht="12.0" customHeight="1">
      <c r="F495" s="5"/>
      <c r="G495" s="5"/>
      <c r="H495" s="5"/>
      <c r="I495" s="5"/>
      <c r="J495" s="5"/>
      <c r="K495" s="5"/>
      <c r="L495" s="5"/>
      <c r="N495" s="5"/>
      <c r="O495" s="5"/>
      <c r="R495" s="6"/>
      <c r="U495" s="5"/>
      <c r="Y495" s="7"/>
      <c r="Z495" s="6"/>
    </row>
    <row r="496" ht="12.0" customHeight="1">
      <c r="F496" s="5"/>
      <c r="G496" s="5"/>
      <c r="H496" s="5"/>
      <c r="I496" s="5"/>
      <c r="J496" s="5"/>
      <c r="K496" s="5"/>
      <c r="L496" s="5"/>
      <c r="N496" s="5"/>
      <c r="O496" s="5"/>
      <c r="R496" s="6"/>
      <c r="U496" s="5"/>
      <c r="Y496" s="7"/>
      <c r="Z496" s="6"/>
    </row>
    <row r="497" ht="12.0" customHeight="1">
      <c r="F497" s="5"/>
      <c r="G497" s="5"/>
      <c r="H497" s="5"/>
      <c r="I497" s="5"/>
      <c r="J497" s="5"/>
      <c r="K497" s="5"/>
      <c r="L497" s="5"/>
      <c r="N497" s="5"/>
      <c r="O497" s="5"/>
      <c r="R497" s="6"/>
      <c r="U497" s="5"/>
      <c r="Y497" s="7"/>
      <c r="Z497" s="6"/>
    </row>
    <row r="498" ht="12.0" customHeight="1">
      <c r="F498" s="5"/>
      <c r="G498" s="5"/>
      <c r="H498" s="5"/>
      <c r="I498" s="5"/>
      <c r="J498" s="5"/>
      <c r="K498" s="5"/>
      <c r="L498" s="5"/>
      <c r="N498" s="5"/>
      <c r="O498" s="5"/>
      <c r="R498" s="6"/>
      <c r="U498" s="5"/>
      <c r="Y498" s="7"/>
      <c r="Z498" s="6"/>
    </row>
    <row r="499" ht="12.0" customHeight="1">
      <c r="F499" s="5"/>
      <c r="G499" s="5"/>
      <c r="H499" s="5"/>
      <c r="I499" s="5"/>
      <c r="J499" s="5"/>
      <c r="K499" s="5"/>
      <c r="L499" s="5"/>
      <c r="N499" s="5"/>
      <c r="O499" s="5"/>
      <c r="R499" s="6"/>
      <c r="U499" s="5"/>
      <c r="Y499" s="7"/>
      <c r="Z499" s="6"/>
    </row>
    <row r="500" ht="12.0" customHeight="1">
      <c r="F500" s="5"/>
      <c r="G500" s="5"/>
      <c r="H500" s="5"/>
      <c r="I500" s="5"/>
      <c r="J500" s="5"/>
      <c r="K500" s="5"/>
      <c r="L500" s="5"/>
      <c r="N500" s="5"/>
      <c r="O500" s="5"/>
      <c r="R500" s="6"/>
      <c r="U500" s="5"/>
      <c r="Y500" s="7"/>
      <c r="Z500" s="6"/>
    </row>
    <row r="501" ht="12.0" customHeight="1">
      <c r="F501" s="5"/>
      <c r="G501" s="5"/>
      <c r="H501" s="5"/>
      <c r="I501" s="5"/>
      <c r="J501" s="5"/>
      <c r="K501" s="5"/>
      <c r="L501" s="5"/>
      <c r="N501" s="5"/>
      <c r="O501" s="5"/>
      <c r="R501" s="6"/>
      <c r="U501" s="5"/>
      <c r="Y501" s="7"/>
      <c r="Z501" s="6"/>
    </row>
    <row r="502" ht="12.0" customHeight="1">
      <c r="F502" s="5"/>
      <c r="G502" s="5"/>
      <c r="H502" s="5"/>
      <c r="I502" s="5"/>
      <c r="J502" s="5"/>
      <c r="K502" s="5"/>
      <c r="L502" s="5"/>
      <c r="N502" s="5"/>
      <c r="O502" s="5"/>
      <c r="R502" s="6"/>
      <c r="U502" s="5"/>
      <c r="Y502" s="7"/>
      <c r="Z502" s="6"/>
    </row>
    <row r="503" ht="12.0" customHeight="1">
      <c r="F503" s="5"/>
      <c r="G503" s="5"/>
      <c r="H503" s="5"/>
      <c r="I503" s="5"/>
      <c r="J503" s="5"/>
      <c r="K503" s="5"/>
      <c r="L503" s="5"/>
      <c r="N503" s="5"/>
      <c r="O503" s="5"/>
      <c r="R503" s="6"/>
      <c r="U503" s="5"/>
      <c r="Y503" s="7"/>
      <c r="Z503" s="6"/>
    </row>
    <row r="504" ht="12.0" customHeight="1">
      <c r="F504" s="5"/>
      <c r="G504" s="5"/>
      <c r="H504" s="5"/>
      <c r="I504" s="5"/>
      <c r="J504" s="5"/>
      <c r="K504" s="5"/>
      <c r="L504" s="5"/>
      <c r="N504" s="5"/>
      <c r="O504" s="5"/>
      <c r="R504" s="6"/>
      <c r="U504" s="5"/>
      <c r="Y504" s="7"/>
      <c r="Z504" s="6"/>
    </row>
    <row r="505" ht="12.0" customHeight="1">
      <c r="F505" s="5"/>
      <c r="G505" s="5"/>
      <c r="H505" s="5"/>
      <c r="I505" s="5"/>
      <c r="J505" s="5"/>
      <c r="K505" s="5"/>
      <c r="L505" s="5"/>
      <c r="N505" s="5"/>
      <c r="O505" s="5"/>
      <c r="R505" s="6"/>
      <c r="U505" s="5"/>
      <c r="Y505" s="7"/>
      <c r="Z505" s="6"/>
    </row>
    <row r="506" ht="12.0" customHeight="1">
      <c r="F506" s="5"/>
      <c r="G506" s="5"/>
      <c r="H506" s="5"/>
      <c r="I506" s="5"/>
      <c r="J506" s="5"/>
      <c r="K506" s="5"/>
      <c r="L506" s="5"/>
      <c r="N506" s="5"/>
      <c r="O506" s="5"/>
      <c r="R506" s="6"/>
      <c r="U506" s="5"/>
      <c r="Y506" s="7"/>
      <c r="Z506" s="6"/>
    </row>
    <row r="507" ht="12.0" customHeight="1">
      <c r="F507" s="5"/>
      <c r="G507" s="5"/>
      <c r="H507" s="5"/>
      <c r="I507" s="5"/>
      <c r="J507" s="5"/>
      <c r="K507" s="5"/>
      <c r="L507" s="5"/>
      <c r="N507" s="5"/>
      <c r="O507" s="5"/>
      <c r="R507" s="6"/>
      <c r="U507" s="5"/>
      <c r="Y507" s="7"/>
      <c r="Z507" s="6"/>
    </row>
    <row r="508" ht="12.0" customHeight="1">
      <c r="F508" s="5"/>
      <c r="G508" s="5"/>
      <c r="H508" s="5"/>
      <c r="I508" s="5"/>
      <c r="J508" s="5"/>
      <c r="K508" s="5"/>
      <c r="L508" s="5"/>
      <c r="N508" s="5"/>
      <c r="O508" s="5"/>
      <c r="R508" s="6"/>
      <c r="U508" s="5"/>
      <c r="Y508" s="7"/>
      <c r="Z508" s="6"/>
    </row>
    <row r="509" ht="12.0" customHeight="1">
      <c r="F509" s="5"/>
      <c r="G509" s="5"/>
      <c r="H509" s="5"/>
      <c r="I509" s="5"/>
      <c r="J509" s="5"/>
      <c r="K509" s="5"/>
      <c r="L509" s="5"/>
      <c r="N509" s="5"/>
      <c r="O509" s="5"/>
      <c r="R509" s="6"/>
      <c r="U509" s="5"/>
      <c r="Y509" s="7"/>
      <c r="Z509" s="6"/>
    </row>
    <row r="510" ht="12.0" customHeight="1">
      <c r="F510" s="5"/>
      <c r="G510" s="5"/>
      <c r="H510" s="5"/>
      <c r="I510" s="5"/>
      <c r="J510" s="5"/>
      <c r="K510" s="5"/>
      <c r="L510" s="5"/>
      <c r="N510" s="5"/>
      <c r="O510" s="5"/>
      <c r="R510" s="6"/>
      <c r="U510" s="5"/>
      <c r="Y510" s="7"/>
      <c r="Z510" s="6"/>
    </row>
    <row r="511" ht="12.0" customHeight="1">
      <c r="F511" s="5"/>
      <c r="G511" s="5"/>
      <c r="H511" s="5"/>
      <c r="I511" s="5"/>
      <c r="J511" s="5"/>
      <c r="K511" s="5"/>
      <c r="L511" s="5"/>
      <c r="N511" s="5"/>
      <c r="O511" s="5"/>
      <c r="R511" s="6"/>
      <c r="U511" s="5"/>
      <c r="Y511" s="7"/>
      <c r="Z511" s="6"/>
    </row>
    <row r="512" ht="12.0" customHeight="1">
      <c r="F512" s="5"/>
      <c r="G512" s="5"/>
      <c r="H512" s="5"/>
      <c r="I512" s="5"/>
      <c r="J512" s="5"/>
      <c r="K512" s="5"/>
      <c r="L512" s="5"/>
      <c r="N512" s="5"/>
      <c r="O512" s="5"/>
      <c r="R512" s="6"/>
      <c r="U512" s="5"/>
      <c r="Y512" s="7"/>
      <c r="Z512" s="6"/>
    </row>
    <row r="513" ht="12.0" customHeight="1">
      <c r="F513" s="5"/>
      <c r="G513" s="5"/>
      <c r="H513" s="5"/>
      <c r="I513" s="5"/>
      <c r="J513" s="5"/>
      <c r="K513" s="5"/>
      <c r="L513" s="5"/>
      <c r="N513" s="5"/>
      <c r="O513" s="5"/>
      <c r="R513" s="6"/>
      <c r="U513" s="5"/>
      <c r="Y513" s="7"/>
      <c r="Z513" s="6"/>
    </row>
    <row r="514" ht="12.0" customHeight="1">
      <c r="F514" s="5"/>
      <c r="G514" s="5"/>
      <c r="H514" s="5"/>
      <c r="I514" s="5"/>
      <c r="J514" s="5"/>
      <c r="K514" s="5"/>
      <c r="L514" s="5"/>
      <c r="N514" s="5"/>
      <c r="O514" s="5"/>
      <c r="R514" s="6"/>
      <c r="U514" s="5"/>
      <c r="Y514" s="7"/>
      <c r="Z514" s="6"/>
    </row>
    <row r="515" ht="12.0" customHeight="1">
      <c r="F515" s="5"/>
      <c r="G515" s="5"/>
      <c r="H515" s="5"/>
      <c r="I515" s="5"/>
      <c r="J515" s="5"/>
      <c r="K515" s="5"/>
      <c r="L515" s="5"/>
      <c r="N515" s="5"/>
      <c r="O515" s="5"/>
      <c r="R515" s="6"/>
      <c r="U515" s="5"/>
      <c r="Y515" s="7"/>
      <c r="Z515" s="6"/>
    </row>
    <row r="516" ht="12.0" customHeight="1">
      <c r="F516" s="5"/>
      <c r="G516" s="5"/>
      <c r="H516" s="5"/>
      <c r="I516" s="5"/>
      <c r="J516" s="5"/>
      <c r="K516" s="5"/>
      <c r="L516" s="5"/>
      <c r="N516" s="5"/>
      <c r="O516" s="5"/>
      <c r="R516" s="6"/>
      <c r="U516" s="5"/>
      <c r="Y516" s="7"/>
      <c r="Z516" s="6"/>
    </row>
    <row r="517" ht="12.0" customHeight="1">
      <c r="F517" s="5"/>
      <c r="G517" s="5"/>
      <c r="H517" s="5"/>
      <c r="I517" s="5"/>
      <c r="J517" s="5"/>
      <c r="K517" s="5"/>
      <c r="L517" s="5"/>
      <c r="N517" s="5"/>
      <c r="O517" s="5"/>
      <c r="R517" s="6"/>
      <c r="U517" s="5"/>
      <c r="Y517" s="7"/>
      <c r="Z517" s="6"/>
    </row>
    <row r="518" ht="12.0" customHeight="1">
      <c r="F518" s="5"/>
      <c r="G518" s="5"/>
      <c r="H518" s="5"/>
      <c r="I518" s="5"/>
      <c r="J518" s="5"/>
      <c r="K518" s="5"/>
      <c r="L518" s="5"/>
      <c r="N518" s="5"/>
      <c r="O518" s="5"/>
      <c r="R518" s="6"/>
      <c r="U518" s="5"/>
      <c r="Y518" s="7"/>
      <c r="Z518" s="6"/>
    </row>
    <row r="519" ht="12.0" customHeight="1">
      <c r="F519" s="5"/>
      <c r="G519" s="5"/>
      <c r="H519" s="5"/>
      <c r="I519" s="5"/>
      <c r="J519" s="5"/>
      <c r="K519" s="5"/>
      <c r="L519" s="5"/>
      <c r="N519" s="5"/>
      <c r="O519" s="5"/>
      <c r="R519" s="6"/>
      <c r="U519" s="5"/>
      <c r="Y519" s="7"/>
      <c r="Z519" s="6"/>
    </row>
    <row r="520" ht="12.0" customHeight="1">
      <c r="F520" s="5"/>
      <c r="G520" s="5"/>
      <c r="H520" s="5"/>
      <c r="I520" s="5"/>
      <c r="J520" s="5"/>
      <c r="K520" s="5"/>
      <c r="L520" s="5"/>
      <c r="N520" s="5"/>
      <c r="O520" s="5"/>
      <c r="R520" s="6"/>
      <c r="U520" s="5"/>
      <c r="Y520" s="7"/>
      <c r="Z520" s="6"/>
    </row>
    <row r="521" ht="12.0" customHeight="1">
      <c r="F521" s="5"/>
      <c r="G521" s="5"/>
      <c r="H521" s="5"/>
      <c r="I521" s="5"/>
      <c r="J521" s="5"/>
      <c r="K521" s="5"/>
      <c r="L521" s="5"/>
      <c r="N521" s="5"/>
      <c r="O521" s="5"/>
      <c r="R521" s="6"/>
      <c r="U521" s="5"/>
      <c r="Y521" s="7"/>
      <c r="Z521" s="6"/>
    </row>
    <row r="522" ht="12.0" customHeight="1">
      <c r="F522" s="5"/>
      <c r="G522" s="5"/>
      <c r="H522" s="5"/>
      <c r="I522" s="5"/>
      <c r="J522" s="5"/>
      <c r="K522" s="5"/>
      <c r="L522" s="5"/>
      <c r="N522" s="5"/>
      <c r="O522" s="5"/>
      <c r="R522" s="6"/>
      <c r="U522" s="5"/>
      <c r="Y522" s="7"/>
      <c r="Z522" s="6"/>
    </row>
    <row r="523" ht="12.0" customHeight="1">
      <c r="F523" s="5"/>
      <c r="G523" s="5"/>
      <c r="H523" s="5"/>
      <c r="I523" s="5"/>
      <c r="J523" s="5"/>
      <c r="K523" s="5"/>
      <c r="L523" s="5"/>
      <c r="N523" s="5"/>
      <c r="O523" s="5"/>
      <c r="R523" s="6"/>
      <c r="U523" s="5"/>
      <c r="Y523" s="7"/>
      <c r="Z523" s="6"/>
    </row>
    <row r="524" ht="12.0" customHeight="1">
      <c r="F524" s="5"/>
      <c r="G524" s="5"/>
      <c r="H524" s="5"/>
      <c r="I524" s="5"/>
      <c r="J524" s="5"/>
      <c r="K524" s="5"/>
      <c r="L524" s="5"/>
      <c r="N524" s="5"/>
      <c r="O524" s="5"/>
      <c r="R524" s="6"/>
      <c r="U524" s="5"/>
      <c r="Y524" s="7"/>
      <c r="Z524" s="6"/>
    </row>
    <row r="525" ht="12.0" customHeight="1">
      <c r="F525" s="5"/>
      <c r="G525" s="5"/>
      <c r="H525" s="5"/>
      <c r="I525" s="5"/>
      <c r="J525" s="5"/>
      <c r="K525" s="5"/>
      <c r="L525" s="5"/>
      <c r="N525" s="5"/>
      <c r="O525" s="5"/>
      <c r="R525" s="6"/>
      <c r="U525" s="5"/>
      <c r="Y525" s="7"/>
      <c r="Z525" s="6"/>
    </row>
    <row r="526" ht="12.0" customHeight="1">
      <c r="F526" s="5"/>
      <c r="G526" s="5"/>
      <c r="H526" s="5"/>
      <c r="I526" s="5"/>
      <c r="J526" s="5"/>
      <c r="K526" s="5"/>
      <c r="L526" s="5"/>
      <c r="N526" s="5"/>
      <c r="O526" s="5"/>
      <c r="R526" s="6"/>
      <c r="U526" s="5"/>
      <c r="Y526" s="7"/>
      <c r="Z526" s="6"/>
    </row>
    <row r="527" ht="12.0" customHeight="1">
      <c r="F527" s="5"/>
      <c r="G527" s="5"/>
      <c r="H527" s="5"/>
      <c r="I527" s="5"/>
      <c r="J527" s="5"/>
      <c r="K527" s="5"/>
      <c r="L527" s="5"/>
      <c r="N527" s="5"/>
      <c r="O527" s="5"/>
      <c r="R527" s="6"/>
      <c r="U527" s="5"/>
      <c r="Y527" s="7"/>
      <c r="Z527" s="6"/>
    </row>
    <row r="528" ht="12.0" customHeight="1">
      <c r="F528" s="5"/>
      <c r="G528" s="5"/>
      <c r="H528" s="5"/>
      <c r="I528" s="5"/>
      <c r="J528" s="5"/>
      <c r="K528" s="5"/>
      <c r="L528" s="5"/>
      <c r="N528" s="5"/>
      <c r="O528" s="5"/>
      <c r="R528" s="6"/>
      <c r="U528" s="5"/>
      <c r="Y528" s="7"/>
      <c r="Z528" s="6"/>
    </row>
    <row r="529" ht="12.0" customHeight="1">
      <c r="F529" s="5"/>
      <c r="G529" s="5"/>
      <c r="H529" s="5"/>
      <c r="I529" s="5"/>
      <c r="J529" s="5"/>
      <c r="K529" s="5"/>
      <c r="L529" s="5"/>
      <c r="N529" s="5"/>
      <c r="O529" s="5"/>
      <c r="R529" s="6"/>
      <c r="U529" s="5"/>
      <c r="Y529" s="7"/>
      <c r="Z529" s="6"/>
    </row>
    <row r="530" ht="12.0" customHeight="1">
      <c r="F530" s="5"/>
      <c r="G530" s="5"/>
      <c r="H530" s="5"/>
      <c r="I530" s="5"/>
      <c r="J530" s="5"/>
      <c r="K530" s="5"/>
      <c r="L530" s="5"/>
      <c r="N530" s="5"/>
      <c r="O530" s="5"/>
      <c r="R530" s="6"/>
      <c r="U530" s="5"/>
      <c r="Y530" s="7"/>
      <c r="Z530" s="6"/>
    </row>
    <row r="531" ht="12.0" customHeight="1">
      <c r="F531" s="5"/>
      <c r="G531" s="5"/>
      <c r="H531" s="5"/>
      <c r="I531" s="5"/>
      <c r="J531" s="5"/>
      <c r="K531" s="5"/>
      <c r="L531" s="5"/>
      <c r="N531" s="5"/>
      <c r="O531" s="5"/>
      <c r="R531" s="6"/>
      <c r="U531" s="5"/>
      <c r="Y531" s="7"/>
      <c r="Z531" s="6"/>
    </row>
    <row r="532" ht="12.0" customHeight="1">
      <c r="F532" s="5"/>
      <c r="G532" s="5"/>
      <c r="H532" s="5"/>
      <c r="I532" s="5"/>
      <c r="J532" s="5"/>
      <c r="K532" s="5"/>
      <c r="L532" s="5"/>
      <c r="N532" s="5"/>
      <c r="O532" s="5"/>
      <c r="R532" s="6"/>
      <c r="U532" s="5"/>
      <c r="Y532" s="7"/>
      <c r="Z532" s="6"/>
    </row>
    <row r="533" ht="12.0" customHeight="1">
      <c r="F533" s="5"/>
      <c r="G533" s="5"/>
      <c r="H533" s="5"/>
      <c r="I533" s="5"/>
      <c r="J533" s="5"/>
      <c r="K533" s="5"/>
      <c r="L533" s="5"/>
      <c r="N533" s="5"/>
      <c r="O533" s="5"/>
      <c r="R533" s="6"/>
      <c r="U533" s="5"/>
      <c r="Y533" s="7"/>
      <c r="Z533" s="6"/>
    </row>
    <row r="534" ht="12.0" customHeight="1">
      <c r="F534" s="5"/>
      <c r="G534" s="5"/>
      <c r="H534" s="5"/>
      <c r="I534" s="5"/>
      <c r="J534" s="5"/>
      <c r="K534" s="5"/>
      <c r="L534" s="5"/>
      <c r="N534" s="5"/>
      <c r="O534" s="5"/>
      <c r="R534" s="6"/>
      <c r="U534" s="5"/>
      <c r="Y534" s="7"/>
      <c r="Z534" s="6"/>
    </row>
    <row r="535" ht="12.0" customHeight="1">
      <c r="F535" s="5"/>
      <c r="G535" s="5"/>
      <c r="H535" s="5"/>
      <c r="I535" s="5"/>
      <c r="J535" s="5"/>
      <c r="K535" s="5"/>
      <c r="L535" s="5"/>
      <c r="N535" s="5"/>
      <c r="O535" s="5"/>
      <c r="R535" s="6"/>
      <c r="U535" s="5"/>
      <c r="Y535" s="7"/>
      <c r="Z535" s="6"/>
    </row>
    <row r="536" ht="12.0" customHeight="1">
      <c r="F536" s="5"/>
      <c r="G536" s="5"/>
      <c r="H536" s="5"/>
      <c r="I536" s="5"/>
      <c r="J536" s="5"/>
      <c r="K536" s="5"/>
      <c r="L536" s="5"/>
      <c r="N536" s="5"/>
      <c r="O536" s="5"/>
      <c r="R536" s="6"/>
      <c r="U536" s="5"/>
      <c r="Y536" s="7"/>
      <c r="Z536" s="6"/>
    </row>
    <row r="537" ht="12.0" customHeight="1">
      <c r="F537" s="5"/>
      <c r="G537" s="5"/>
      <c r="H537" s="5"/>
      <c r="I537" s="5"/>
      <c r="J537" s="5"/>
      <c r="K537" s="5"/>
      <c r="L537" s="5"/>
      <c r="N537" s="5"/>
      <c r="O537" s="5"/>
      <c r="R537" s="6"/>
      <c r="U537" s="5"/>
      <c r="Y537" s="7"/>
      <c r="Z537" s="6"/>
    </row>
    <row r="538" ht="12.0" customHeight="1">
      <c r="F538" s="5"/>
      <c r="G538" s="5"/>
      <c r="H538" s="5"/>
      <c r="I538" s="5"/>
      <c r="J538" s="5"/>
      <c r="K538" s="5"/>
      <c r="L538" s="5"/>
      <c r="N538" s="5"/>
      <c r="O538" s="5"/>
      <c r="R538" s="6"/>
      <c r="U538" s="5"/>
      <c r="Y538" s="7"/>
      <c r="Z538" s="6"/>
    </row>
    <row r="539" ht="12.0" customHeight="1">
      <c r="F539" s="5"/>
      <c r="G539" s="5"/>
      <c r="H539" s="5"/>
      <c r="I539" s="5"/>
      <c r="J539" s="5"/>
      <c r="K539" s="5"/>
      <c r="L539" s="5"/>
      <c r="N539" s="5"/>
      <c r="O539" s="5"/>
      <c r="R539" s="6"/>
      <c r="U539" s="5"/>
      <c r="Y539" s="7"/>
      <c r="Z539" s="6"/>
    </row>
    <row r="540" ht="12.0" customHeight="1">
      <c r="F540" s="5"/>
      <c r="G540" s="5"/>
      <c r="H540" s="5"/>
      <c r="I540" s="5"/>
      <c r="J540" s="5"/>
      <c r="K540" s="5"/>
      <c r="L540" s="5"/>
      <c r="N540" s="5"/>
      <c r="O540" s="5"/>
      <c r="R540" s="6"/>
      <c r="U540" s="5"/>
      <c r="Y540" s="7"/>
      <c r="Z540" s="6"/>
    </row>
    <row r="541" ht="12.0" customHeight="1">
      <c r="F541" s="5"/>
      <c r="G541" s="5"/>
      <c r="H541" s="5"/>
      <c r="I541" s="5"/>
      <c r="J541" s="5"/>
      <c r="K541" s="5"/>
      <c r="L541" s="5"/>
      <c r="N541" s="5"/>
      <c r="O541" s="5"/>
      <c r="R541" s="6"/>
      <c r="U541" s="5"/>
      <c r="Y541" s="7"/>
      <c r="Z541" s="6"/>
    </row>
    <row r="542" ht="12.0" customHeight="1">
      <c r="F542" s="5"/>
      <c r="G542" s="5"/>
      <c r="H542" s="5"/>
      <c r="I542" s="5"/>
      <c r="J542" s="5"/>
      <c r="K542" s="5"/>
      <c r="L542" s="5"/>
      <c r="N542" s="5"/>
      <c r="O542" s="5"/>
      <c r="R542" s="6"/>
      <c r="U542" s="5"/>
      <c r="Y542" s="7"/>
      <c r="Z542" s="6"/>
    </row>
    <row r="543" ht="12.0" customHeight="1">
      <c r="F543" s="5"/>
      <c r="G543" s="5"/>
      <c r="H543" s="5"/>
      <c r="I543" s="5"/>
      <c r="J543" s="5"/>
      <c r="K543" s="5"/>
      <c r="L543" s="5"/>
      <c r="N543" s="5"/>
      <c r="O543" s="5"/>
      <c r="R543" s="6"/>
      <c r="U543" s="5"/>
      <c r="Y543" s="7"/>
      <c r="Z543" s="6"/>
    </row>
    <row r="544" ht="12.0" customHeight="1">
      <c r="F544" s="5"/>
      <c r="G544" s="5"/>
      <c r="H544" s="5"/>
      <c r="I544" s="5"/>
      <c r="J544" s="5"/>
      <c r="K544" s="5"/>
      <c r="L544" s="5"/>
      <c r="N544" s="5"/>
      <c r="O544" s="5"/>
      <c r="R544" s="6"/>
      <c r="U544" s="5"/>
      <c r="Y544" s="7"/>
      <c r="Z544" s="6"/>
    </row>
    <row r="545" ht="12.0" customHeight="1">
      <c r="F545" s="5"/>
      <c r="G545" s="5"/>
      <c r="H545" s="5"/>
      <c r="I545" s="5"/>
      <c r="J545" s="5"/>
      <c r="K545" s="5"/>
      <c r="L545" s="5"/>
      <c r="N545" s="5"/>
      <c r="O545" s="5"/>
      <c r="R545" s="6"/>
      <c r="U545" s="5"/>
      <c r="Y545" s="7"/>
      <c r="Z545" s="6"/>
    </row>
    <row r="546" ht="12.0" customHeight="1">
      <c r="F546" s="5"/>
      <c r="G546" s="5"/>
      <c r="H546" s="5"/>
      <c r="I546" s="5"/>
      <c r="J546" s="5"/>
      <c r="K546" s="5"/>
      <c r="L546" s="5"/>
      <c r="N546" s="5"/>
      <c r="O546" s="5"/>
      <c r="R546" s="6"/>
      <c r="U546" s="5"/>
      <c r="Y546" s="7"/>
      <c r="Z546" s="6"/>
    </row>
    <row r="547" ht="12.0" customHeight="1">
      <c r="F547" s="5"/>
      <c r="G547" s="5"/>
      <c r="H547" s="5"/>
      <c r="I547" s="5"/>
      <c r="J547" s="5"/>
      <c r="K547" s="5"/>
      <c r="L547" s="5"/>
      <c r="N547" s="5"/>
      <c r="O547" s="5"/>
      <c r="R547" s="6"/>
      <c r="U547" s="5"/>
      <c r="Y547" s="7"/>
      <c r="Z547" s="6"/>
    </row>
    <row r="548" ht="12.0" customHeight="1">
      <c r="F548" s="5"/>
      <c r="G548" s="5"/>
      <c r="H548" s="5"/>
      <c r="I548" s="5"/>
      <c r="J548" s="5"/>
      <c r="K548" s="5"/>
      <c r="L548" s="5"/>
      <c r="N548" s="5"/>
      <c r="O548" s="5"/>
      <c r="R548" s="6"/>
      <c r="U548" s="5"/>
      <c r="Y548" s="7"/>
      <c r="Z548" s="6"/>
    </row>
    <row r="549" ht="12.0" customHeight="1">
      <c r="F549" s="5"/>
      <c r="G549" s="5"/>
      <c r="H549" s="5"/>
      <c r="I549" s="5"/>
      <c r="J549" s="5"/>
      <c r="K549" s="5"/>
      <c r="L549" s="5"/>
      <c r="N549" s="5"/>
      <c r="O549" s="5"/>
      <c r="R549" s="6"/>
      <c r="U549" s="5"/>
      <c r="Y549" s="7"/>
      <c r="Z549" s="6"/>
    </row>
    <row r="550" ht="12.0" customHeight="1">
      <c r="F550" s="5"/>
      <c r="G550" s="5"/>
      <c r="H550" s="5"/>
      <c r="I550" s="5"/>
      <c r="J550" s="5"/>
      <c r="K550" s="5"/>
      <c r="L550" s="5"/>
      <c r="N550" s="5"/>
      <c r="O550" s="5"/>
      <c r="R550" s="6"/>
      <c r="U550" s="5"/>
      <c r="Y550" s="7"/>
      <c r="Z550" s="6"/>
    </row>
    <row r="551" ht="12.0" customHeight="1">
      <c r="F551" s="5"/>
      <c r="G551" s="5"/>
      <c r="H551" s="5"/>
      <c r="I551" s="5"/>
      <c r="J551" s="5"/>
      <c r="K551" s="5"/>
      <c r="L551" s="5"/>
      <c r="N551" s="5"/>
      <c r="O551" s="5"/>
      <c r="R551" s="6"/>
      <c r="U551" s="5"/>
      <c r="Y551" s="7"/>
      <c r="Z551" s="6"/>
    </row>
    <row r="552" ht="12.0" customHeight="1">
      <c r="F552" s="5"/>
      <c r="G552" s="5"/>
      <c r="H552" s="5"/>
      <c r="I552" s="5"/>
      <c r="J552" s="5"/>
      <c r="K552" s="5"/>
      <c r="L552" s="5"/>
      <c r="N552" s="5"/>
      <c r="O552" s="5"/>
      <c r="R552" s="6"/>
      <c r="U552" s="5"/>
      <c r="Y552" s="7"/>
      <c r="Z552" s="6"/>
    </row>
    <row r="553" ht="12.0" customHeight="1">
      <c r="F553" s="5"/>
      <c r="G553" s="5"/>
      <c r="H553" s="5"/>
      <c r="I553" s="5"/>
      <c r="J553" s="5"/>
      <c r="K553" s="5"/>
      <c r="L553" s="5"/>
      <c r="N553" s="5"/>
      <c r="O553" s="5"/>
      <c r="R553" s="6"/>
      <c r="U553" s="5"/>
      <c r="Y553" s="7"/>
      <c r="Z553" s="6"/>
    </row>
    <row r="554" ht="12.0" customHeight="1">
      <c r="F554" s="5"/>
      <c r="G554" s="5"/>
      <c r="H554" s="5"/>
      <c r="I554" s="5"/>
      <c r="J554" s="5"/>
      <c r="K554" s="5"/>
      <c r="L554" s="5"/>
      <c r="N554" s="5"/>
      <c r="O554" s="5"/>
      <c r="R554" s="6"/>
      <c r="U554" s="5"/>
      <c r="Y554" s="7"/>
      <c r="Z554" s="6"/>
    </row>
    <row r="555" ht="12.0" customHeight="1">
      <c r="F555" s="5"/>
      <c r="G555" s="5"/>
      <c r="H555" s="5"/>
      <c r="I555" s="5"/>
      <c r="J555" s="5"/>
      <c r="K555" s="5"/>
      <c r="L555" s="5"/>
      <c r="N555" s="5"/>
      <c r="O555" s="5"/>
      <c r="R555" s="6"/>
      <c r="U555" s="5"/>
      <c r="Y555" s="7"/>
      <c r="Z555" s="6"/>
    </row>
    <row r="556" ht="12.0" customHeight="1">
      <c r="F556" s="5"/>
      <c r="G556" s="5"/>
      <c r="H556" s="5"/>
      <c r="I556" s="5"/>
      <c r="J556" s="5"/>
      <c r="K556" s="5"/>
      <c r="L556" s="5"/>
      <c r="N556" s="5"/>
      <c r="O556" s="5"/>
      <c r="R556" s="6"/>
      <c r="U556" s="5"/>
      <c r="Y556" s="7"/>
      <c r="Z556" s="6"/>
    </row>
    <row r="557" ht="12.0" customHeight="1">
      <c r="F557" s="5"/>
      <c r="G557" s="5"/>
      <c r="H557" s="5"/>
      <c r="I557" s="5"/>
      <c r="J557" s="5"/>
      <c r="K557" s="5"/>
      <c r="L557" s="5"/>
      <c r="N557" s="5"/>
      <c r="O557" s="5"/>
      <c r="R557" s="6"/>
      <c r="U557" s="5"/>
      <c r="Y557" s="7"/>
      <c r="Z557" s="6"/>
    </row>
    <row r="558" ht="12.0" customHeight="1">
      <c r="F558" s="5"/>
      <c r="G558" s="5"/>
      <c r="H558" s="5"/>
      <c r="I558" s="5"/>
      <c r="J558" s="5"/>
      <c r="K558" s="5"/>
      <c r="L558" s="5"/>
      <c r="N558" s="5"/>
      <c r="O558" s="5"/>
      <c r="R558" s="6"/>
      <c r="U558" s="5"/>
      <c r="Y558" s="7"/>
      <c r="Z558" s="6"/>
    </row>
    <row r="559" ht="12.0" customHeight="1">
      <c r="F559" s="5"/>
      <c r="G559" s="5"/>
      <c r="H559" s="5"/>
      <c r="I559" s="5"/>
      <c r="J559" s="5"/>
      <c r="K559" s="5"/>
      <c r="L559" s="5"/>
      <c r="N559" s="5"/>
      <c r="O559" s="5"/>
      <c r="R559" s="6"/>
      <c r="U559" s="5"/>
      <c r="Y559" s="7"/>
      <c r="Z559" s="6"/>
    </row>
    <row r="560" ht="12.0" customHeight="1">
      <c r="F560" s="5"/>
      <c r="G560" s="5"/>
      <c r="H560" s="5"/>
      <c r="I560" s="5"/>
      <c r="J560" s="5"/>
      <c r="K560" s="5"/>
      <c r="L560" s="5"/>
      <c r="N560" s="5"/>
      <c r="O560" s="5"/>
      <c r="R560" s="6"/>
      <c r="U560" s="5"/>
      <c r="Y560" s="7"/>
      <c r="Z560" s="6"/>
    </row>
    <row r="561" ht="12.0" customHeight="1">
      <c r="F561" s="5"/>
      <c r="G561" s="5"/>
      <c r="H561" s="5"/>
      <c r="I561" s="5"/>
      <c r="J561" s="5"/>
      <c r="K561" s="5"/>
      <c r="L561" s="5"/>
      <c r="N561" s="5"/>
      <c r="O561" s="5"/>
      <c r="R561" s="6"/>
      <c r="U561" s="5"/>
      <c r="Y561" s="7"/>
      <c r="Z561" s="6"/>
    </row>
    <row r="562" ht="12.0" customHeight="1">
      <c r="F562" s="5"/>
      <c r="G562" s="5"/>
      <c r="H562" s="5"/>
      <c r="I562" s="5"/>
      <c r="J562" s="5"/>
      <c r="K562" s="5"/>
      <c r="L562" s="5"/>
      <c r="N562" s="5"/>
      <c r="O562" s="5"/>
      <c r="R562" s="6"/>
      <c r="U562" s="5"/>
      <c r="Y562" s="7"/>
      <c r="Z562" s="6"/>
    </row>
    <row r="563" ht="12.0" customHeight="1">
      <c r="F563" s="5"/>
      <c r="G563" s="5"/>
      <c r="H563" s="5"/>
      <c r="I563" s="5"/>
      <c r="J563" s="5"/>
      <c r="K563" s="5"/>
      <c r="L563" s="5"/>
      <c r="N563" s="5"/>
      <c r="O563" s="5"/>
      <c r="R563" s="6"/>
      <c r="U563" s="5"/>
      <c r="Y563" s="7"/>
      <c r="Z563" s="6"/>
    </row>
    <row r="564" ht="12.0" customHeight="1">
      <c r="F564" s="5"/>
      <c r="G564" s="5"/>
      <c r="H564" s="5"/>
      <c r="I564" s="5"/>
      <c r="J564" s="5"/>
      <c r="K564" s="5"/>
      <c r="L564" s="5"/>
      <c r="N564" s="5"/>
      <c r="O564" s="5"/>
      <c r="R564" s="6"/>
      <c r="U564" s="5"/>
      <c r="Y564" s="7"/>
      <c r="Z564" s="6"/>
    </row>
    <row r="565" ht="12.0" customHeight="1">
      <c r="F565" s="5"/>
      <c r="G565" s="5"/>
      <c r="H565" s="5"/>
      <c r="I565" s="5"/>
      <c r="J565" s="5"/>
      <c r="K565" s="5"/>
      <c r="L565" s="5"/>
      <c r="N565" s="5"/>
      <c r="O565" s="5"/>
      <c r="R565" s="6"/>
      <c r="U565" s="5"/>
      <c r="Y565" s="7"/>
      <c r="Z565" s="6"/>
    </row>
    <row r="566" ht="12.0" customHeight="1">
      <c r="F566" s="5"/>
      <c r="G566" s="5"/>
      <c r="H566" s="5"/>
      <c r="I566" s="5"/>
      <c r="J566" s="5"/>
      <c r="K566" s="5"/>
      <c r="L566" s="5"/>
      <c r="N566" s="5"/>
      <c r="O566" s="5"/>
      <c r="R566" s="6"/>
      <c r="U566" s="5"/>
      <c r="Y566" s="7"/>
      <c r="Z566" s="6"/>
    </row>
    <row r="567" ht="12.0" customHeight="1">
      <c r="F567" s="5"/>
      <c r="G567" s="5"/>
      <c r="H567" s="5"/>
      <c r="I567" s="5"/>
      <c r="J567" s="5"/>
      <c r="K567" s="5"/>
      <c r="L567" s="5"/>
      <c r="N567" s="5"/>
      <c r="O567" s="5"/>
      <c r="R567" s="6"/>
      <c r="U567" s="5"/>
      <c r="Y567" s="7"/>
      <c r="Z567" s="6"/>
    </row>
    <row r="568" ht="12.0" customHeight="1">
      <c r="F568" s="5"/>
      <c r="G568" s="5"/>
      <c r="H568" s="5"/>
      <c r="I568" s="5"/>
      <c r="J568" s="5"/>
      <c r="K568" s="5"/>
      <c r="L568" s="5"/>
      <c r="N568" s="5"/>
      <c r="O568" s="5"/>
      <c r="R568" s="6"/>
      <c r="U568" s="5"/>
      <c r="Y568" s="7"/>
      <c r="Z568" s="6"/>
    </row>
    <row r="569" ht="12.0" customHeight="1">
      <c r="F569" s="5"/>
      <c r="G569" s="5"/>
      <c r="H569" s="5"/>
      <c r="I569" s="5"/>
      <c r="J569" s="5"/>
      <c r="K569" s="5"/>
      <c r="L569" s="5"/>
      <c r="N569" s="5"/>
      <c r="O569" s="5"/>
      <c r="R569" s="6"/>
      <c r="U569" s="5"/>
      <c r="Y569" s="7"/>
      <c r="Z569" s="6"/>
    </row>
    <row r="570" ht="12.0" customHeight="1">
      <c r="F570" s="5"/>
      <c r="G570" s="5"/>
      <c r="H570" s="5"/>
      <c r="I570" s="5"/>
      <c r="J570" s="5"/>
      <c r="K570" s="5"/>
      <c r="L570" s="5"/>
      <c r="N570" s="5"/>
      <c r="O570" s="5"/>
      <c r="R570" s="6"/>
      <c r="U570" s="5"/>
      <c r="Y570" s="7"/>
      <c r="Z570" s="6"/>
    </row>
    <row r="571" ht="12.0" customHeight="1">
      <c r="F571" s="5"/>
      <c r="G571" s="5"/>
      <c r="H571" s="5"/>
      <c r="I571" s="5"/>
      <c r="J571" s="5"/>
      <c r="K571" s="5"/>
      <c r="L571" s="5"/>
      <c r="N571" s="5"/>
      <c r="O571" s="5"/>
      <c r="R571" s="6"/>
      <c r="U571" s="5"/>
      <c r="Y571" s="7"/>
      <c r="Z571" s="6"/>
    </row>
    <row r="572" ht="12.0" customHeight="1">
      <c r="F572" s="5"/>
      <c r="G572" s="5"/>
      <c r="H572" s="5"/>
      <c r="I572" s="5"/>
      <c r="J572" s="5"/>
      <c r="K572" s="5"/>
      <c r="L572" s="5"/>
      <c r="N572" s="5"/>
      <c r="O572" s="5"/>
      <c r="R572" s="6"/>
      <c r="U572" s="5"/>
      <c r="Y572" s="7"/>
      <c r="Z572" s="6"/>
    </row>
    <row r="573" ht="12.0" customHeight="1">
      <c r="F573" s="5"/>
      <c r="G573" s="5"/>
      <c r="H573" s="5"/>
      <c r="I573" s="5"/>
      <c r="J573" s="5"/>
      <c r="K573" s="5"/>
      <c r="L573" s="5"/>
      <c r="N573" s="5"/>
      <c r="O573" s="5"/>
      <c r="R573" s="6"/>
      <c r="U573" s="5"/>
      <c r="Y573" s="7"/>
      <c r="Z573" s="6"/>
    </row>
    <row r="574" ht="12.0" customHeight="1">
      <c r="F574" s="5"/>
      <c r="G574" s="5"/>
      <c r="H574" s="5"/>
      <c r="I574" s="5"/>
      <c r="J574" s="5"/>
      <c r="K574" s="5"/>
      <c r="L574" s="5"/>
      <c r="N574" s="5"/>
      <c r="O574" s="5"/>
      <c r="R574" s="6"/>
      <c r="U574" s="5"/>
      <c r="Y574" s="7"/>
      <c r="Z574" s="6"/>
    </row>
    <row r="575" ht="12.0" customHeight="1">
      <c r="F575" s="5"/>
      <c r="G575" s="5"/>
      <c r="H575" s="5"/>
      <c r="I575" s="5"/>
      <c r="J575" s="5"/>
      <c r="K575" s="5"/>
      <c r="L575" s="5"/>
      <c r="N575" s="5"/>
      <c r="O575" s="5"/>
      <c r="R575" s="6"/>
      <c r="U575" s="5"/>
      <c r="Y575" s="7"/>
      <c r="Z575" s="6"/>
    </row>
    <row r="576" ht="12.0" customHeight="1">
      <c r="F576" s="5"/>
      <c r="G576" s="5"/>
      <c r="H576" s="5"/>
      <c r="I576" s="5"/>
      <c r="J576" s="5"/>
      <c r="K576" s="5"/>
      <c r="L576" s="5"/>
      <c r="N576" s="5"/>
      <c r="O576" s="5"/>
      <c r="R576" s="6"/>
      <c r="U576" s="5"/>
      <c r="Y576" s="7"/>
      <c r="Z576" s="6"/>
    </row>
    <row r="577" ht="12.0" customHeight="1">
      <c r="F577" s="5"/>
      <c r="G577" s="5"/>
      <c r="H577" s="5"/>
      <c r="I577" s="5"/>
      <c r="J577" s="5"/>
      <c r="K577" s="5"/>
      <c r="L577" s="5"/>
      <c r="N577" s="5"/>
      <c r="O577" s="5"/>
      <c r="R577" s="6"/>
      <c r="U577" s="5"/>
      <c r="Y577" s="7"/>
      <c r="Z577" s="6"/>
    </row>
    <row r="578" ht="12.0" customHeight="1">
      <c r="F578" s="5"/>
      <c r="G578" s="5"/>
      <c r="H578" s="5"/>
      <c r="I578" s="5"/>
      <c r="J578" s="5"/>
      <c r="K578" s="5"/>
      <c r="L578" s="5"/>
      <c r="N578" s="5"/>
      <c r="O578" s="5"/>
      <c r="R578" s="6"/>
      <c r="U578" s="5"/>
      <c r="Y578" s="7"/>
      <c r="Z578" s="6"/>
    </row>
    <row r="579" ht="12.0" customHeight="1">
      <c r="F579" s="5"/>
      <c r="G579" s="5"/>
      <c r="H579" s="5"/>
      <c r="I579" s="5"/>
      <c r="J579" s="5"/>
      <c r="K579" s="5"/>
      <c r="L579" s="5"/>
      <c r="N579" s="5"/>
      <c r="O579" s="5"/>
      <c r="R579" s="6"/>
      <c r="U579" s="5"/>
      <c r="Y579" s="7"/>
      <c r="Z579" s="6"/>
    </row>
    <row r="580" ht="12.0" customHeight="1">
      <c r="F580" s="5"/>
      <c r="G580" s="5"/>
      <c r="H580" s="5"/>
      <c r="I580" s="5"/>
      <c r="J580" s="5"/>
      <c r="K580" s="5"/>
      <c r="L580" s="5"/>
      <c r="N580" s="5"/>
      <c r="O580" s="5"/>
      <c r="R580" s="6"/>
      <c r="U580" s="5"/>
      <c r="Y580" s="7"/>
      <c r="Z580" s="6"/>
    </row>
    <row r="581" ht="12.0" customHeight="1">
      <c r="F581" s="5"/>
      <c r="G581" s="5"/>
      <c r="H581" s="5"/>
      <c r="I581" s="5"/>
      <c r="J581" s="5"/>
      <c r="K581" s="5"/>
      <c r="L581" s="5"/>
      <c r="N581" s="5"/>
      <c r="O581" s="5"/>
      <c r="R581" s="6"/>
      <c r="U581" s="5"/>
      <c r="Y581" s="7"/>
      <c r="Z581" s="6"/>
    </row>
    <row r="582" ht="12.0" customHeight="1">
      <c r="F582" s="5"/>
      <c r="G582" s="5"/>
      <c r="H582" s="5"/>
      <c r="I582" s="5"/>
      <c r="J582" s="5"/>
      <c r="K582" s="5"/>
      <c r="L582" s="5"/>
      <c r="N582" s="5"/>
      <c r="O582" s="5"/>
      <c r="R582" s="6"/>
      <c r="U582" s="5"/>
      <c r="Y582" s="7"/>
      <c r="Z582" s="6"/>
    </row>
    <row r="583" ht="12.0" customHeight="1">
      <c r="F583" s="5"/>
      <c r="G583" s="5"/>
      <c r="H583" s="5"/>
      <c r="I583" s="5"/>
      <c r="J583" s="5"/>
      <c r="K583" s="5"/>
      <c r="L583" s="5"/>
      <c r="N583" s="5"/>
      <c r="O583" s="5"/>
      <c r="R583" s="6"/>
      <c r="U583" s="5"/>
      <c r="Y583" s="7"/>
      <c r="Z583" s="6"/>
    </row>
    <row r="584" ht="12.0" customHeight="1">
      <c r="F584" s="5"/>
      <c r="G584" s="5"/>
      <c r="H584" s="5"/>
      <c r="I584" s="5"/>
      <c r="J584" s="5"/>
      <c r="K584" s="5"/>
      <c r="L584" s="5"/>
      <c r="N584" s="5"/>
      <c r="O584" s="5"/>
      <c r="R584" s="6"/>
      <c r="U584" s="5"/>
      <c r="Y584" s="7"/>
      <c r="Z584" s="6"/>
    </row>
    <row r="585" ht="12.0" customHeight="1">
      <c r="F585" s="5"/>
      <c r="G585" s="5"/>
      <c r="H585" s="5"/>
      <c r="I585" s="5"/>
      <c r="J585" s="5"/>
      <c r="K585" s="5"/>
      <c r="L585" s="5"/>
      <c r="N585" s="5"/>
      <c r="O585" s="5"/>
      <c r="R585" s="6"/>
      <c r="U585" s="5"/>
      <c r="Y585" s="7"/>
      <c r="Z585" s="6"/>
    </row>
    <row r="586" ht="12.0" customHeight="1">
      <c r="F586" s="5"/>
      <c r="G586" s="5"/>
      <c r="H586" s="5"/>
      <c r="I586" s="5"/>
      <c r="J586" s="5"/>
      <c r="K586" s="5"/>
      <c r="L586" s="5"/>
      <c r="N586" s="5"/>
      <c r="O586" s="5"/>
      <c r="R586" s="6"/>
      <c r="U586" s="5"/>
      <c r="Y586" s="7"/>
      <c r="Z586" s="6"/>
    </row>
    <row r="587" ht="12.0" customHeight="1">
      <c r="F587" s="5"/>
      <c r="G587" s="5"/>
      <c r="H587" s="5"/>
      <c r="I587" s="5"/>
      <c r="J587" s="5"/>
      <c r="K587" s="5"/>
      <c r="L587" s="5"/>
      <c r="N587" s="5"/>
      <c r="O587" s="5"/>
      <c r="R587" s="6"/>
      <c r="U587" s="5"/>
      <c r="Y587" s="7"/>
      <c r="Z587" s="6"/>
    </row>
    <row r="588" ht="12.0" customHeight="1">
      <c r="F588" s="5"/>
      <c r="G588" s="5"/>
      <c r="H588" s="5"/>
      <c r="I588" s="5"/>
      <c r="J588" s="5"/>
      <c r="K588" s="5"/>
      <c r="L588" s="5"/>
      <c r="N588" s="5"/>
      <c r="O588" s="5"/>
      <c r="R588" s="6"/>
      <c r="U588" s="5"/>
      <c r="Y588" s="7"/>
      <c r="Z588" s="6"/>
    </row>
    <row r="589" ht="12.0" customHeight="1">
      <c r="F589" s="5"/>
      <c r="G589" s="5"/>
      <c r="H589" s="5"/>
      <c r="I589" s="5"/>
      <c r="J589" s="5"/>
      <c r="K589" s="5"/>
      <c r="L589" s="5"/>
      <c r="N589" s="5"/>
      <c r="O589" s="5"/>
      <c r="R589" s="6"/>
      <c r="U589" s="5"/>
      <c r="Y589" s="7"/>
      <c r="Z589" s="6"/>
    </row>
    <row r="590" ht="12.0" customHeight="1">
      <c r="F590" s="5"/>
      <c r="G590" s="5"/>
      <c r="H590" s="5"/>
      <c r="I590" s="5"/>
      <c r="J590" s="5"/>
      <c r="K590" s="5"/>
      <c r="L590" s="5"/>
      <c r="N590" s="5"/>
      <c r="O590" s="5"/>
      <c r="R590" s="6"/>
      <c r="U590" s="5"/>
      <c r="Y590" s="7"/>
      <c r="Z590" s="6"/>
    </row>
    <row r="591" ht="12.0" customHeight="1">
      <c r="F591" s="5"/>
      <c r="G591" s="5"/>
      <c r="H591" s="5"/>
      <c r="I591" s="5"/>
      <c r="J591" s="5"/>
      <c r="K591" s="5"/>
      <c r="L591" s="5"/>
      <c r="N591" s="5"/>
      <c r="O591" s="5"/>
      <c r="R591" s="6"/>
      <c r="U591" s="5"/>
      <c r="Y591" s="7"/>
      <c r="Z591" s="6"/>
    </row>
    <row r="592" ht="12.0" customHeight="1">
      <c r="F592" s="5"/>
      <c r="G592" s="5"/>
      <c r="H592" s="5"/>
      <c r="I592" s="5"/>
      <c r="J592" s="5"/>
      <c r="K592" s="5"/>
      <c r="L592" s="5"/>
      <c r="N592" s="5"/>
      <c r="O592" s="5"/>
      <c r="R592" s="6"/>
      <c r="U592" s="5"/>
      <c r="Y592" s="7"/>
      <c r="Z592" s="6"/>
    </row>
    <row r="593" ht="12.0" customHeight="1">
      <c r="F593" s="5"/>
      <c r="G593" s="5"/>
      <c r="H593" s="5"/>
      <c r="I593" s="5"/>
      <c r="J593" s="5"/>
      <c r="K593" s="5"/>
      <c r="L593" s="5"/>
      <c r="N593" s="5"/>
      <c r="O593" s="5"/>
      <c r="R593" s="6"/>
      <c r="U593" s="5"/>
      <c r="Y593" s="7"/>
      <c r="Z593" s="6"/>
    </row>
    <row r="594" ht="12.0" customHeight="1">
      <c r="F594" s="5"/>
      <c r="G594" s="5"/>
      <c r="H594" s="5"/>
      <c r="I594" s="5"/>
      <c r="J594" s="5"/>
      <c r="K594" s="5"/>
      <c r="L594" s="5"/>
      <c r="N594" s="5"/>
      <c r="O594" s="5"/>
      <c r="R594" s="6"/>
      <c r="U594" s="5"/>
      <c r="Y594" s="7"/>
      <c r="Z594" s="6"/>
    </row>
    <row r="595" ht="12.0" customHeight="1">
      <c r="F595" s="5"/>
      <c r="G595" s="5"/>
      <c r="H595" s="5"/>
      <c r="I595" s="5"/>
      <c r="J595" s="5"/>
      <c r="K595" s="5"/>
      <c r="L595" s="5"/>
      <c r="N595" s="5"/>
      <c r="O595" s="5"/>
      <c r="R595" s="6"/>
      <c r="U595" s="5"/>
      <c r="Y595" s="7"/>
      <c r="Z595" s="6"/>
    </row>
    <row r="596" ht="12.0" customHeight="1">
      <c r="F596" s="5"/>
      <c r="G596" s="5"/>
      <c r="H596" s="5"/>
      <c r="I596" s="5"/>
      <c r="J596" s="5"/>
      <c r="K596" s="5"/>
      <c r="L596" s="5"/>
      <c r="N596" s="5"/>
      <c r="O596" s="5"/>
      <c r="R596" s="6"/>
      <c r="U596" s="5"/>
      <c r="Y596" s="7"/>
      <c r="Z596" s="6"/>
    </row>
    <row r="597" ht="12.0" customHeight="1">
      <c r="F597" s="5"/>
      <c r="G597" s="5"/>
      <c r="H597" s="5"/>
      <c r="I597" s="5"/>
      <c r="J597" s="5"/>
      <c r="K597" s="5"/>
      <c r="L597" s="5"/>
      <c r="N597" s="5"/>
      <c r="O597" s="5"/>
      <c r="R597" s="6"/>
      <c r="U597" s="5"/>
      <c r="Y597" s="7"/>
      <c r="Z597" s="6"/>
    </row>
    <row r="598" ht="12.0" customHeight="1">
      <c r="F598" s="5"/>
      <c r="G598" s="5"/>
      <c r="H598" s="5"/>
      <c r="I598" s="5"/>
      <c r="J598" s="5"/>
      <c r="K598" s="5"/>
      <c r="L598" s="5"/>
      <c r="N598" s="5"/>
      <c r="O598" s="5"/>
      <c r="R598" s="6"/>
      <c r="U598" s="5"/>
      <c r="Y598" s="7"/>
      <c r="Z598" s="6"/>
    </row>
    <row r="599" ht="12.0" customHeight="1">
      <c r="F599" s="5"/>
      <c r="G599" s="5"/>
      <c r="H599" s="5"/>
      <c r="I599" s="5"/>
      <c r="J599" s="5"/>
      <c r="K599" s="5"/>
      <c r="L599" s="5"/>
      <c r="N599" s="5"/>
      <c r="O599" s="5"/>
      <c r="R599" s="6"/>
      <c r="U599" s="5"/>
      <c r="Y599" s="7"/>
      <c r="Z599" s="6"/>
    </row>
    <row r="600" ht="12.0" customHeight="1">
      <c r="F600" s="5"/>
      <c r="G600" s="5"/>
      <c r="H600" s="5"/>
      <c r="I600" s="5"/>
      <c r="J600" s="5"/>
      <c r="K600" s="5"/>
      <c r="L600" s="5"/>
      <c r="N600" s="5"/>
      <c r="O600" s="5"/>
      <c r="R600" s="6"/>
      <c r="U600" s="5"/>
      <c r="Y600" s="7"/>
      <c r="Z600" s="6"/>
    </row>
    <row r="601" ht="12.0" customHeight="1">
      <c r="F601" s="5"/>
      <c r="G601" s="5"/>
      <c r="H601" s="5"/>
      <c r="I601" s="5"/>
      <c r="J601" s="5"/>
      <c r="K601" s="5"/>
      <c r="L601" s="5"/>
      <c r="N601" s="5"/>
      <c r="O601" s="5"/>
      <c r="R601" s="6"/>
      <c r="U601" s="5"/>
      <c r="Y601" s="7"/>
      <c r="Z601" s="6"/>
    </row>
    <row r="602" ht="12.0" customHeight="1">
      <c r="F602" s="5"/>
      <c r="G602" s="5"/>
      <c r="H602" s="5"/>
      <c r="I602" s="5"/>
      <c r="J602" s="5"/>
      <c r="K602" s="5"/>
      <c r="L602" s="5"/>
      <c r="N602" s="5"/>
      <c r="O602" s="5"/>
      <c r="R602" s="6"/>
      <c r="U602" s="5"/>
      <c r="Y602" s="7"/>
      <c r="Z602" s="6"/>
    </row>
    <row r="603" ht="12.0" customHeight="1">
      <c r="F603" s="5"/>
      <c r="G603" s="5"/>
      <c r="H603" s="5"/>
      <c r="I603" s="5"/>
      <c r="J603" s="5"/>
      <c r="K603" s="5"/>
      <c r="L603" s="5"/>
      <c r="N603" s="5"/>
      <c r="O603" s="5"/>
      <c r="R603" s="6"/>
      <c r="U603" s="5"/>
      <c r="Y603" s="7"/>
      <c r="Z603" s="6"/>
    </row>
    <row r="604" ht="12.0" customHeight="1">
      <c r="F604" s="5"/>
      <c r="G604" s="5"/>
      <c r="H604" s="5"/>
      <c r="I604" s="5"/>
      <c r="J604" s="5"/>
      <c r="K604" s="5"/>
      <c r="L604" s="5"/>
      <c r="N604" s="5"/>
      <c r="O604" s="5"/>
      <c r="R604" s="6"/>
      <c r="U604" s="5"/>
      <c r="Y604" s="7"/>
      <c r="Z604" s="6"/>
    </row>
    <row r="605" ht="12.0" customHeight="1">
      <c r="F605" s="5"/>
      <c r="G605" s="5"/>
      <c r="H605" s="5"/>
      <c r="I605" s="5"/>
      <c r="J605" s="5"/>
      <c r="K605" s="5"/>
      <c r="L605" s="5"/>
      <c r="N605" s="5"/>
      <c r="O605" s="5"/>
      <c r="R605" s="6"/>
      <c r="U605" s="5"/>
      <c r="Y605" s="7"/>
      <c r="Z605" s="6"/>
    </row>
    <row r="606" ht="12.0" customHeight="1">
      <c r="F606" s="5"/>
      <c r="G606" s="5"/>
      <c r="H606" s="5"/>
      <c r="I606" s="5"/>
      <c r="J606" s="5"/>
      <c r="K606" s="5"/>
      <c r="L606" s="5"/>
      <c r="N606" s="5"/>
      <c r="O606" s="5"/>
      <c r="R606" s="6"/>
      <c r="U606" s="5"/>
      <c r="Y606" s="7"/>
      <c r="Z606" s="6"/>
    </row>
    <row r="607" ht="12.0" customHeight="1">
      <c r="F607" s="5"/>
      <c r="G607" s="5"/>
      <c r="H607" s="5"/>
      <c r="I607" s="5"/>
      <c r="J607" s="5"/>
      <c r="K607" s="5"/>
      <c r="L607" s="5"/>
      <c r="N607" s="5"/>
      <c r="O607" s="5"/>
      <c r="R607" s="6"/>
      <c r="U607" s="5"/>
      <c r="Y607" s="7"/>
      <c r="Z607" s="6"/>
    </row>
    <row r="608" ht="12.0" customHeight="1">
      <c r="F608" s="5"/>
      <c r="G608" s="5"/>
      <c r="H608" s="5"/>
      <c r="I608" s="5"/>
      <c r="J608" s="5"/>
      <c r="K608" s="5"/>
      <c r="L608" s="5"/>
      <c r="N608" s="5"/>
      <c r="O608" s="5"/>
      <c r="R608" s="6"/>
      <c r="U608" s="5"/>
      <c r="Y608" s="7"/>
      <c r="Z608" s="6"/>
    </row>
    <row r="609" ht="12.0" customHeight="1">
      <c r="F609" s="5"/>
      <c r="G609" s="5"/>
      <c r="H609" s="5"/>
      <c r="I609" s="5"/>
      <c r="J609" s="5"/>
      <c r="K609" s="5"/>
      <c r="L609" s="5"/>
      <c r="N609" s="5"/>
      <c r="O609" s="5"/>
      <c r="R609" s="6"/>
      <c r="U609" s="5"/>
      <c r="Y609" s="7"/>
      <c r="Z609" s="6"/>
    </row>
    <row r="610" ht="12.0" customHeight="1">
      <c r="F610" s="5"/>
      <c r="G610" s="5"/>
      <c r="H610" s="5"/>
      <c r="I610" s="5"/>
      <c r="J610" s="5"/>
      <c r="K610" s="5"/>
      <c r="L610" s="5"/>
      <c r="N610" s="5"/>
      <c r="O610" s="5"/>
      <c r="R610" s="6"/>
      <c r="U610" s="5"/>
      <c r="Y610" s="7"/>
      <c r="Z610" s="6"/>
    </row>
    <row r="611" ht="12.0" customHeight="1">
      <c r="F611" s="5"/>
      <c r="G611" s="5"/>
      <c r="H611" s="5"/>
      <c r="I611" s="5"/>
      <c r="J611" s="5"/>
      <c r="K611" s="5"/>
      <c r="L611" s="5"/>
      <c r="N611" s="5"/>
      <c r="O611" s="5"/>
      <c r="R611" s="6"/>
      <c r="U611" s="5"/>
      <c r="Y611" s="7"/>
      <c r="Z611" s="6"/>
    </row>
    <row r="612" ht="12.0" customHeight="1">
      <c r="F612" s="5"/>
      <c r="G612" s="5"/>
      <c r="H612" s="5"/>
      <c r="I612" s="5"/>
      <c r="J612" s="5"/>
      <c r="K612" s="5"/>
      <c r="L612" s="5"/>
      <c r="N612" s="5"/>
      <c r="O612" s="5"/>
      <c r="R612" s="6"/>
      <c r="U612" s="5"/>
      <c r="Y612" s="7"/>
      <c r="Z612" s="6"/>
    </row>
    <row r="613" ht="12.0" customHeight="1">
      <c r="F613" s="5"/>
      <c r="G613" s="5"/>
      <c r="H613" s="5"/>
      <c r="I613" s="5"/>
      <c r="J613" s="5"/>
      <c r="K613" s="5"/>
      <c r="L613" s="5"/>
      <c r="N613" s="5"/>
      <c r="O613" s="5"/>
      <c r="R613" s="6"/>
      <c r="U613" s="5"/>
      <c r="Y613" s="7"/>
      <c r="Z613" s="6"/>
    </row>
    <row r="614" ht="12.0" customHeight="1">
      <c r="F614" s="5"/>
      <c r="G614" s="5"/>
      <c r="H614" s="5"/>
      <c r="I614" s="5"/>
      <c r="J614" s="5"/>
      <c r="K614" s="5"/>
      <c r="L614" s="5"/>
      <c r="N614" s="5"/>
      <c r="O614" s="5"/>
      <c r="R614" s="6"/>
      <c r="U614" s="5"/>
      <c r="Y614" s="7"/>
      <c r="Z614" s="6"/>
    </row>
    <row r="615" ht="12.0" customHeight="1">
      <c r="F615" s="5"/>
      <c r="G615" s="5"/>
      <c r="H615" s="5"/>
      <c r="I615" s="5"/>
      <c r="J615" s="5"/>
      <c r="K615" s="5"/>
      <c r="L615" s="5"/>
      <c r="N615" s="5"/>
      <c r="O615" s="5"/>
      <c r="R615" s="6"/>
      <c r="U615" s="5"/>
      <c r="Y615" s="7"/>
      <c r="Z615" s="6"/>
    </row>
    <row r="616" ht="12.0" customHeight="1">
      <c r="F616" s="5"/>
      <c r="G616" s="5"/>
      <c r="H616" s="5"/>
      <c r="I616" s="5"/>
      <c r="J616" s="5"/>
      <c r="K616" s="5"/>
      <c r="L616" s="5"/>
      <c r="N616" s="5"/>
      <c r="O616" s="5"/>
      <c r="R616" s="6"/>
      <c r="U616" s="5"/>
      <c r="Y616" s="7"/>
      <c r="Z616" s="6"/>
    </row>
    <row r="617" ht="12.0" customHeight="1">
      <c r="F617" s="5"/>
      <c r="G617" s="5"/>
      <c r="H617" s="5"/>
      <c r="I617" s="5"/>
      <c r="J617" s="5"/>
      <c r="K617" s="5"/>
      <c r="L617" s="5"/>
      <c r="N617" s="5"/>
      <c r="O617" s="5"/>
      <c r="R617" s="6"/>
      <c r="U617" s="5"/>
      <c r="Y617" s="7"/>
      <c r="Z617" s="6"/>
    </row>
    <row r="618" ht="12.0" customHeight="1">
      <c r="F618" s="5"/>
      <c r="G618" s="5"/>
      <c r="H618" s="5"/>
      <c r="I618" s="5"/>
      <c r="J618" s="5"/>
      <c r="K618" s="5"/>
      <c r="L618" s="5"/>
      <c r="N618" s="5"/>
      <c r="O618" s="5"/>
      <c r="R618" s="6"/>
      <c r="U618" s="5"/>
      <c r="Y618" s="7"/>
      <c r="Z618" s="6"/>
    </row>
    <row r="619" ht="12.0" customHeight="1">
      <c r="F619" s="5"/>
      <c r="G619" s="5"/>
      <c r="H619" s="5"/>
      <c r="I619" s="5"/>
      <c r="J619" s="5"/>
      <c r="K619" s="5"/>
      <c r="L619" s="5"/>
      <c r="N619" s="5"/>
      <c r="O619" s="5"/>
      <c r="R619" s="6"/>
      <c r="U619" s="5"/>
      <c r="Y619" s="7"/>
      <c r="Z619" s="6"/>
    </row>
    <row r="620" ht="12.0" customHeight="1">
      <c r="F620" s="5"/>
      <c r="G620" s="5"/>
      <c r="H620" s="5"/>
      <c r="I620" s="5"/>
      <c r="J620" s="5"/>
      <c r="K620" s="5"/>
      <c r="L620" s="5"/>
      <c r="N620" s="5"/>
      <c r="O620" s="5"/>
      <c r="R620" s="6"/>
      <c r="U620" s="5"/>
      <c r="Y620" s="7"/>
      <c r="Z620" s="6"/>
    </row>
    <row r="621" ht="12.0" customHeight="1">
      <c r="F621" s="5"/>
      <c r="G621" s="5"/>
      <c r="H621" s="5"/>
      <c r="I621" s="5"/>
      <c r="J621" s="5"/>
      <c r="K621" s="5"/>
      <c r="L621" s="5"/>
      <c r="N621" s="5"/>
      <c r="O621" s="5"/>
      <c r="R621" s="6"/>
      <c r="U621" s="5"/>
      <c r="Y621" s="7"/>
      <c r="Z621" s="6"/>
    </row>
    <row r="622" ht="12.0" customHeight="1">
      <c r="F622" s="5"/>
      <c r="G622" s="5"/>
      <c r="H622" s="5"/>
      <c r="I622" s="5"/>
      <c r="J622" s="5"/>
      <c r="K622" s="5"/>
      <c r="L622" s="5"/>
      <c r="N622" s="5"/>
      <c r="O622" s="5"/>
      <c r="R622" s="6"/>
      <c r="U622" s="5"/>
      <c r="Y622" s="7"/>
      <c r="Z622" s="6"/>
    </row>
    <row r="623" ht="12.0" customHeight="1">
      <c r="F623" s="5"/>
      <c r="G623" s="5"/>
      <c r="H623" s="5"/>
      <c r="I623" s="5"/>
      <c r="J623" s="5"/>
      <c r="K623" s="5"/>
      <c r="L623" s="5"/>
      <c r="N623" s="5"/>
      <c r="O623" s="5"/>
      <c r="R623" s="6"/>
      <c r="U623" s="5"/>
      <c r="Y623" s="7"/>
      <c r="Z623" s="6"/>
    </row>
    <row r="624" ht="12.0" customHeight="1">
      <c r="F624" s="5"/>
      <c r="G624" s="5"/>
      <c r="H624" s="5"/>
      <c r="I624" s="5"/>
      <c r="J624" s="5"/>
      <c r="K624" s="5"/>
      <c r="L624" s="5"/>
      <c r="N624" s="5"/>
      <c r="O624" s="5"/>
      <c r="R624" s="6"/>
      <c r="U624" s="5"/>
      <c r="Y624" s="7"/>
      <c r="Z624" s="6"/>
    </row>
    <row r="625" ht="12.0" customHeight="1">
      <c r="F625" s="5"/>
      <c r="G625" s="5"/>
      <c r="H625" s="5"/>
      <c r="I625" s="5"/>
      <c r="J625" s="5"/>
      <c r="K625" s="5"/>
      <c r="L625" s="5"/>
      <c r="N625" s="5"/>
      <c r="O625" s="5"/>
      <c r="R625" s="6"/>
      <c r="U625" s="5"/>
      <c r="Y625" s="7"/>
      <c r="Z625" s="6"/>
    </row>
    <row r="626" ht="12.0" customHeight="1">
      <c r="F626" s="5"/>
      <c r="G626" s="5"/>
      <c r="H626" s="5"/>
      <c r="I626" s="5"/>
      <c r="J626" s="5"/>
      <c r="K626" s="5"/>
      <c r="L626" s="5"/>
      <c r="N626" s="5"/>
      <c r="O626" s="5"/>
      <c r="R626" s="6"/>
      <c r="U626" s="5"/>
      <c r="Y626" s="7"/>
      <c r="Z626" s="6"/>
    </row>
    <row r="627" ht="12.0" customHeight="1">
      <c r="F627" s="5"/>
      <c r="G627" s="5"/>
      <c r="H627" s="5"/>
      <c r="I627" s="5"/>
      <c r="J627" s="5"/>
      <c r="K627" s="5"/>
      <c r="L627" s="5"/>
      <c r="N627" s="5"/>
      <c r="O627" s="5"/>
      <c r="R627" s="6"/>
      <c r="U627" s="5"/>
      <c r="Y627" s="7"/>
      <c r="Z627" s="6"/>
    </row>
    <row r="628" ht="12.0" customHeight="1">
      <c r="F628" s="5"/>
      <c r="G628" s="5"/>
      <c r="H628" s="5"/>
      <c r="I628" s="5"/>
      <c r="J628" s="5"/>
      <c r="K628" s="5"/>
      <c r="L628" s="5"/>
      <c r="N628" s="5"/>
      <c r="O628" s="5"/>
      <c r="R628" s="6"/>
      <c r="U628" s="5"/>
      <c r="Y628" s="7"/>
      <c r="Z628" s="6"/>
    </row>
    <row r="629" ht="12.0" customHeight="1">
      <c r="F629" s="5"/>
      <c r="G629" s="5"/>
      <c r="H629" s="5"/>
      <c r="I629" s="5"/>
      <c r="J629" s="5"/>
      <c r="K629" s="5"/>
      <c r="L629" s="5"/>
      <c r="N629" s="5"/>
      <c r="O629" s="5"/>
      <c r="R629" s="6"/>
      <c r="U629" s="5"/>
      <c r="Y629" s="7"/>
      <c r="Z629" s="6"/>
    </row>
    <row r="630" ht="12.0" customHeight="1">
      <c r="F630" s="5"/>
      <c r="G630" s="5"/>
      <c r="H630" s="5"/>
      <c r="I630" s="5"/>
      <c r="J630" s="5"/>
      <c r="K630" s="5"/>
      <c r="L630" s="5"/>
      <c r="N630" s="5"/>
      <c r="O630" s="5"/>
      <c r="R630" s="6"/>
      <c r="U630" s="5"/>
      <c r="Y630" s="7"/>
      <c r="Z630" s="6"/>
    </row>
    <row r="631" ht="12.0" customHeight="1">
      <c r="F631" s="5"/>
      <c r="G631" s="5"/>
      <c r="H631" s="5"/>
      <c r="I631" s="5"/>
      <c r="J631" s="5"/>
      <c r="K631" s="5"/>
      <c r="L631" s="5"/>
      <c r="N631" s="5"/>
      <c r="O631" s="5"/>
      <c r="R631" s="6"/>
      <c r="U631" s="5"/>
      <c r="Y631" s="7"/>
      <c r="Z631" s="6"/>
    </row>
    <row r="632" ht="12.0" customHeight="1">
      <c r="F632" s="5"/>
      <c r="G632" s="5"/>
      <c r="H632" s="5"/>
      <c r="I632" s="5"/>
      <c r="J632" s="5"/>
      <c r="K632" s="5"/>
      <c r="L632" s="5"/>
      <c r="N632" s="5"/>
      <c r="O632" s="5"/>
      <c r="R632" s="6"/>
      <c r="U632" s="5"/>
      <c r="Y632" s="7"/>
      <c r="Z632" s="6"/>
    </row>
    <row r="633" ht="12.0" customHeight="1">
      <c r="F633" s="5"/>
      <c r="G633" s="5"/>
      <c r="H633" s="5"/>
      <c r="I633" s="5"/>
      <c r="J633" s="5"/>
      <c r="K633" s="5"/>
      <c r="L633" s="5"/>
      <c r="N633" s="5"/>
      <c r="O633" s="5"/>
      <c r="R633" s="6"/>
      <c r="U633" s="5"/>
      <c r="Y633" s="7"/>
      <c r="Z633" s="6"/>
    </row>
    <row r="634" ht="12.0" customHeight="1">
      <c r="F634" s="5"/>
      <c r="G634" s="5"/>
      <c r="H634" s="5"/>
      <c r="I634" s="5"/>
      <c r="J634" s="5"/>
      <c r="K634" s="5"/>
      <c r="L634" s="5"/>
      <c r="N634" s="5"/>
      <c r="O634" s="5"/>
      <c r="R634" s="6"/>
      <c r="U634" s="5"/>
      <c r="Y634" s="7"/>
      <c r="Z634" s="6"/>
    </row>
    <row r="635" ht="12.0" customHeight="1">
      <c r="F635" s="5"/>
      <c r="G635" s="5"/>
      <c r="H635" s="5"/>
      <c r="I635" s="5"/>
      <c r="J635" s="5"/>
      <c r="K635" s="5"/>
      <c r="L635" s="5"/>
      <c r="N635" s="5"/>
      <c r="O635" s="5"/>
      <c r="R635" s="6"/>
      <c r="U635" s="5"/>
      <c r="Y635" s="7"/>
      <c r="Z635" s="6"/>
    </row>
    <row r="636" ht="12.0" customHeight="1">
      <c r="F636" s="5"/>
      <c r="G636" s="5"/>
      <c r="H636" s="5"/>
      <c r="I636" s="5"/>
      <c r="J636" s="5"/>
      <c r="K636" s="5"/>
      <c r="L636" s="5"/>
      <c r="N636" s="5"/>
      <c r="O636" s="5"/>
      <c r="R636" s="6"/>
      <c r="U636" s="5"/>
      <c r="Y636" s="7"/>
      <c r="Z636" s="6"/>
    </row>
    <row r="637" ht="12.0" customHeight="1">
      <c r="F637" s="5"/>
      <c r="G637" s="5"/>
      <c r="H637" s="5"/>
      <c r="I637" s="5"/>
      <c r="J637" s="5"/>
      <c r="K637" s="5"/>
      <c r="L637" s="5"/>
      <c r="N637" s="5"/>
      <c r="O637" s="5"/>
      <c r="R637" s="6"/>
      <c r="U637" s="5"/>
      <c r="Y637" s="7"/>
      <c r="Z637" s="6"/>
    </row>
    <row r="638" ht="12.0" customHeight="1">
      <c r="F638" s="5"/>
      <c r="G638" s="5"/>
      <c r="H638" s="5"/>
      <c r="I638" s="5"/>
      <c r="J638" s="5"/>
      <c r="K638" s="5"/>
      <c r="L638" s="5"/>
      <c r="N638" s="5"/>
      <c r="O638" s="5"/>
      <c r="R638" s="6"/>
      <c r="U638" s="5"/>
      <c r="Y638" s="7"/>
      <c r="Z638" s="6"/>
    </row>
    <row r="639" ht="12.0" customHeight="1">
      <c r="F639" s="5"/>
      <c r="G639" s="5"/>
      <c r="H639" s="5"/>
      <c r="I639" s="5"/>
      <c r="J639" s="5"/>
      <c r="K639" s="5"/>
      <c r="L639" s="5"/>
      <c r="N639" s="5"/>
      <c r="O639" s="5"/>
      <c r="R639" s="6"/>
      <c r="U639" s="5"/>
      <c r="Y639" s="7"/>
      <c r="Z639" s="6"/>
    </row>
    <row r="640" ht="12.0" customHeight="1">
      <c r="F640" s="5"/>
      <c r="G640" s="5"/>
      <c r="H640" s="5"/>
      <c r="I640" s="5"/>
      <c r="J640" s="5"/>
      <c r="K640" s="5"/>
      <c r="L640" s="5"/>
      <c r="N640" s="5"/>
      <c r="O640" s="5"/>
      <c r="R640" s="6"/>
      <c r="U640" s="5"/>
      <c r="Y640" s="7"/>
      <c r="Z640" s="6"/>
    </row>
    <row r="641" ht="12.0" customHeight="1">
      <c r="F641" s="5"/>
      <c r="G641" s="5"/>
      <c r="H641" s="5"/>
      <c r="I641" s="5"/>
      <c r="J641" s="5"/>
      <c r="K641" s="5"/>
      <c r="L641" s="5"/>
      <c r="N641" s="5"/>
      <c r="O641" s="5"/>
      <c r="R641" s="6"/>
      <c r="U641" s="5"/>
      <c r="Y641" s="7"/>
      <c r="Z641" s="6"/>
    </row>
    <row r="642" ht="12.0" customHeight="1">
      <c r="F642" s="5"/>
      <c r="G642" s="5"/>
      <c r="H642" s="5"/>
      <c r="I642" s="5"/>
      <c r="J642" s="5"/>
      <c r="K642" s="5"/>
      <c r="L642" s="5"/>
      <c r="N642" s="5"/>
      <c r="O642" s="5"/>
      <c r="R642" s="6"/>
      <c r="U642" s="5"/>
      <c r="Y642" s="7"/>
      <c r="Z642" s="6"/>
    </row>
    <row r="643" ht="12.0" customHeight="1">
      <c r="F643" s="5"/>
      <c r="G643" s="5"/>
      <c r="H643" s="5"/>
      <c r="I643" s="5"/>
      <c r="J643" s="5"/>
      <c r="K643" s="5"/>
      <c r="L643" s="5"/>
      <c r="N643" s="5"/>
      <c r="O643" s="5"/>
      <c r="R643" s="6"/>
      <c r="U643" s="5"/>
      <c r="Y643" s="7"/>
      <c r="Z643" s="6"/>
    </row>
    <row r="644" ht="12.0" customHeight="1">
      <c r="F644" s="5"/>
      <c r="G644" s="5"/>
      <c r="H644" s="5"/>
      <c r="I644" s="5"/>
      <c r="J644" s="5"/>
      <c r="K644" s="5"/>
      <c r="L644" s="5"/>
      <c r="N644" s="5"/>
      <c r="O644" s="5"/>
      <c r="R644" s="6"/>
      <c r="U644" s="5"/>
      <c r="Y644" s="7"/>
      <c r="Z644" s="6"/>
    </row>
    <row r="645" ht="12.0" customHeight="1">
      <c r="F645" s="5"/>
      <c r="G645" s="5"/>
      <c r="H645" s="5"/>
      <c r="I645" s="5"/>
      <c r="J645" s="5"/>
      <c r="K645" s="5"/>
      <c r="L645" s="5"/>
      <c r="N645" s="5"/>
      <c r="O645" s="5"/>
      <c r="R645" s="6"/>
      <c r="U645" s="5"/>
      <c r="Y645" s="7"/>
      <c r="Z645" s="6"/>
    </row>
    <row r="646" ht="12.0" customHeight="1">
      <c r="F646" s="5"/>
      <c r="G646" s="5"/>
      <c r="H646" s="5"/>
      <c r="I646" s="5"/>
      <c r="J646" s="5"/>
      <c r="K646" s="5"/>
      <c r="L646" s="5"/>
      <c r="N646" s="5"/>
      <c r="O646" s="5"/>
      <c r="R646" s="6"/>
      <c r="U646" s="5"/>
      <c r="Y646" s="7"/>
      <c r="Z646" s="6"/>
    </row>
    <row r="647" ht="12.0" customHeight="1">
      <c r="F647" s="5"/>
      <c r="G647" s="5"/>
      <c r="H647" s="5"/>
      <c r="I647" s="5"/>
      <c r="J647" s="5"/>
      <c r="K647" s="5"/>
      <c r="L647" s="5"/>
      <c r="N647" s="5"/>
      <c r="O647" s="5"/>
      <c r="R647" s="6"/>
      <c r="U647" s="5"/>
      <c r="Y647" s="7"/>
      <c r="Z647" s="6"/>
    </row>
    <row r="648" ht="12.0" customHeight="1">
      <c r="F648" s="5"/>
      <c r="G648" s="5"/>
      <c r="H648" s="5"/>
      <c r="I648" s="5"/>
      <c r="J648" s="5"/>
      <c r="K648" s="5"/>
      <c r="L648" s="5"/>
      <c r="N648" s="5"/>
      <c r="O648" s="5"/>
      <c r="R648" s="6"/>
      <c r="U648" s="5"/>
      <c r="Y648" s="7"/>
      <c r="Z648" s="6"/>
    </row>
    <row r="649" ht="12.0" customHeight="1">
      <c r="F649" s="5"/>
      <c r="G649" s="5"/>
      <c r="H649" s="5"/>
      <c r="I649" s="5"/>
      <c r="J649" s="5"/>
      <c r="K649" s="5"/>
      <c r="L649" s="5"/>
      <c r="N649" s="5"/>
      <c r="O649" s="5"/>
      <c r="R649" s="6"/>
      <c r="U649" s="5"/>
      <c r="Y649" s="7"/>
      <c r="Z649" s="6"/>
    </row>
    <row r="650" ht="12.0" customHeight="1">
      <c r="F650" s="5"/>
      <c r="G650" s="5"/>
      <c r="H650" s="5"/>
      <c r="I650" s="5"/>
      <c r="J650" s="5"/>
      <c r="K650" s="5"/>
      <c r="L650" s="5"/>
      <c r="N650" s="5"/>
      <c r="O650" s="5"/>
      <c r="R650" s="6"/>
      <c r="U650" s="5"/>
      <c r="Y650" s="7"/>
      <c r="Z650" s="6"/>
    </row>
    <row r="651" ht="12.0" customHeight="1">
      <c r="F651" s="5"/>
      <c r="G651" s="5"/>
      <c r="H651" s="5"/>
      <c r="I651" s="5"/>
      <c r="J651" s="5"/>
      <c r="K651" s="5"/>
      <c r="L651" s="5"/>
      <c r="N651" s="5"/>
      <c r="O651" s="5"/>
      <c r="R651" s="6"/>
      <c r="U651" s="5"/>
      <c r="Y651" s="7"/>
      <c r="Z651" s="6"/>
    </row>
    <row r="652" ht="12.0" customHeight="1">
      <c r="F652" s="5"/>
      <c r="G652" s="5"/>
      <c r="H652" s="5"/>
      <c r="I652" s="5"/>
      <c r="J652" s="5"/>
      <c r="K652" s="5"/>
      <c r="L652" s="5"/>
      <c r="N652" s="5"/>
      <c r="O652" s="5"/>
      <c r="R652" s="6"/>
      <c r="U652" s="5"/>
      <c r="Y652" s="7"/>
      <c r="Z652" s="6"/>
    </row>
    <row r="653" ht="12.0" customHeight="1">
      <c r="F653" s="5"/>
      <c r="G653" s="5"/>
      <c r="H653" s="5"/>
      <c r="I653" s="5"/>
      <c r="J653" s="5"/>
      <c r="K653" s="5"/>
      <c r="L653" s="5"/>
      <c r="N653" s="5"/>
      <c r="O653" s="5"/>
      <c r="R653" s="6"/>
      <c r="U653" s="5"/>
      <c r="Y653" s="7"/>
      <c r="Z653" s="6"/>
    </row>
    <row r="654" ht="12.0" customHeight="1">
      <c r="F654" s="5"/>
      <c r="G654" s="5"/>
      <c r="H654" s="5"/>
      <c r="I654" s="5"/>
      <c r="J654" s="5"/>
      <c r="K654" s="5"/>
      <c r="L654" s="5"/>
      <c r="N654" s="5"/>
      <c r="O654" s="5"/>
      <c r="R654" s="6"/>
      <c r="U654" s="5"/>
      <c r="Y654" s="7"/>
      <c r="Z654" s="6"/>
    </row>
    <row r="655" ht="12.0" customHeight="1">
      <c r="F655" s="5"/>
      <c r="G655" s="5"/>
      <c r="H655" s="5"/>
      <c r="I655" s="5"/>
      <c r="J655" s="5"/>
      <c r="K655" s="5"/>
      <c r="L655" s="5"/>
      <c r="N655" s="5"/>
      <c r="O655" s="5"/>
      <c r="R655" s="6"/>
      <c r="U655" s="5"/>
      <c r="Y655" s="7"/>
      <c r="Z655" s="6"/>
    </row>
    <row r="656" ht="12.0" customHeight="1">
      <c r="F656" s="5"/>
      <c r="G656" s="5"/>
      <c r="H656" s="5"/>
      <c r="I656" s="5"/>
      <c r="J656" s="5"/>
      <c r="K656" s="5"/>
      <c r="L656" s="5"/>
      <c r="N656" s="5"/>
      <c r="O656" s="5"/>
      <c r="R656" s="6"/>
      <c r="U656" s="5"/>
      <c r="Y656" s="7"/>
      <c r="Z656" s="6"/>
    </row>
    <row r="657" ht="12.0" customHeight="1">
      <c r="F657" s="5"/>
      <c r="G657" s="5"/>
      <c r="H657" s="5"/>
      <c r="I657" s="5"/>
      <c r="J657" s="5"/>
      <c r="K657" s="5"/>
      <c r="L657" s="5"/>
      <c r="N657" s="5"/>
      <c r="O657" s="5"/>
      <c r="R657" s="6"/>
      <c r="U657" s="5"/>
      <c r="Y657" s="7"/>
      <c r="Z657" s="6"/>
    </row>
    <row r="658" ht="12.0" customHeight="1">
      <c r="F658" s="5"/>
      <c r="G658" s="5"/>
      <c r="H658" s="5"/>
      <c r="I658" s="5"/>
      <c r="J658" s="5"/>
      <c r="K658" s="5"/>
      <c r="L658" s="5"/>
      <c r="N658" s="5"/>
      <c r="O658" s="5"/>
      <c r="R658" s="6"/>
      <c r="U658" s="5"/>
      <c r="Y658" s="7"/>
      <c r="Z658" s="6"/>
    </row>
    <row r="659" ht="12.0" customHeight="1">
      <c r="F659" s="5"/>
      <c r="G659" s="5"/>
      <c r="H659" s="5"/>
      <c r="I659" s="5"/>
      <c r="J659" s="5"/>
      <c r="K659" s="5"/>
      <c r="L659" s="5"/>
      <c r="N659" s="5"/>
      <c r="O659" s="5"/>
      <c r="R659" s="6"/>
      <c r="U659" s="5"/>
      <c r="Y659" s="7"/>
      <c r="Z659" s="6"/>
    </row>
    <row r="660" ht="12.0" customHeight="1">
      <c r="F660" s="5"/>
      <c r="G660" s="5"/>
      <c r="H660" s="5"/>
      <c r="I660" s="5"/>
      <c r="J660" s="5"/>
      <c r="K660" s="5"/>
      <c r="L660" s="5"/>
      <c r="N660" s="5"/>
      <c r="O660" s="5"/>
      <c r="R660" s="6"/>
      <c r="U660" s="5"/>
      <c r="Y660" s="7"/>
      <c r="Z660" s="6"/>
    </row>
    <row r="661" ht="12.0" customHeight="1">
      <c r="F661" s="5"/>
      <c r="G661" s="5"/>
      <c r="H661" s="5"/>
      <c r="I661" s="5"/>
      <c r="J661" s="5"/>
      <c r="K661" s="5"/>
      <c r="L661" s="5"/>
      <c r="N661" s="5"/>
      <c r="O661" s="5"/>
      <c r="R661" s="6"/>
      <c r="U661" s="5"/>
      <c r="Y661" s="7"/>
      <c r="Z661" s="6"/>
    </row>
    <row r="662" ht="12.0" customHeight="1">
      <c r="F662" s="5"/>
      <c r="G662" s="5"/>
      <c r="H662" s="5"/>
      <c r="I662" s="5"/>
      <c r="J662" s="5"/>
      <c r="K662" s="5"/>
      <c r="L662" s="5"/>
      <c r="N662" s="5"/>
      <c r="O662" s="5"/>
      <c r="R662" s="6"/>
      <c r="U662" s="5"/>
      <c r="Y662" s="7"/>
      <c r="Z662" s="6"/>
    </row>
    <row r="663" ht="12.0" customHeight="1">
      <c r="F663" s="5"/>
      <c r="G663" s="5"/>
      <c r="H663" s="5"/>
      <c r="I663" s="5"/>
      <c r="J663" s="5"/>
      <c r="K663" s="5"/>
      <c r="L663" s="5"/>
      <c r="N663" s="5"/>
      <c r="O663" s="5"/>
      <c r="R663" s="6"/>
      <c r="U663" s="5"/>
      <c r="Y663" s="7"/>
      <c r="Z663" s="6"/>
    </row>
    <row r="664" ht="12.0" customHeight="1">
      <c r="F664" s="5"/>
      <c r="G664" s="5"/>
      <c r="H664" s="5"/>
      <c r="I664" s="5"/>
      <c r="J664" s="5"/>
      <c r="K664" s="5"/>
      <c r="L664" s="5"/>
      <c r="N664" s="5"/>
      <c r="O664" s="5"/>
      <c r="R664" s="6"/>
      <c r="U664" s="5"/>
      <c r="Y664" s="7"/>
      <c r="Z664" s="6"/>
    </row>
    <row r="665" ht="12.0" customHeight="1">
      <c r="F665" s="5"/>
      <c r="G665" s="5"/>
      <c r="H665" s="5"/>
      <c r="I665" s="5"/>
      <c r="J665" s="5"/>
      <c r="K665" s="5"/>
      <c r="L665" s="5"/>
      <c r="N665" s="5"/>
      <c r="O665" s="5"/>
      <c r="R665" s="6"/>
      <c r="U665" s="5"/>
      <c r="Y665" s="7"/>
      <c r="Z665" s="6"/>
    </row>
    <row r="666" ht="12.0" customHeight="1">
      <c r="F666" s="5"/>
      <c r="G666" s="5"/>
      <c r="H666" s="5"/>
      <c r="I666" s="5"/>
      <c r="J666" s="5"/>
      <c r="K666" s="5"/>
      <c r="L666" s="5"/>
      <c r="N666" s="5"/>
      <c r="O666" s="5"/>
      <c r="R666" s="6"/>
      <c r="U666" s="5"/>
      <c r="Y666" s="7"/>
      <c r="Z666" s="6"/>
    </row>
    <row r="667" ht="12.0" customHeight="1">
      <c r="F667" s="5"/>
      <c r="G667" s="5"/>
      <c r="H667" s="5"/>
      <c r="I667" s="5"/>
      <c r="J667" s="5"/>
      <c r="K667" s="5"/>
      <c r="L667" s="5"/>
      <c r="N667" s="5"/>
      <c r="O667" s="5"/>
      <c r="R667" s="6"/>
      <c r="U667" s="5"/>
      <c r="Y667" s="7"/>
      <c r="Z667" s="6"/>
    </row>
    <row r="668" ht="12.0" customHeight="1">
      <c r="F668" s="5"/>
      <c r="G668" s="5"/>
      <c r="H668" s="5"/>
      <c r="I668" s="5"/>
      <c r="J668" s="5"/>
      <c r="K668" s="5"/>
      <c r="L668" s="5"/>
      <c r="N668" s="5"/>
      <c r="O668" s="5"/>
      <c r="R668" s="6"/>
      <c r="U668" s="5"/>
      <c r="Y668" s="7"/>
      <c r="Z668" s="6"/>
    </row>
    <row r="669" ht="12.0" customHeight="1">
      <c r="F669" s="5"/>
      <c r="G669" s="5"/>
      <c r="H669" s="5"/>
      <c r="I669" s="5"/>
      <c r="J669" s="5"/>
      <c r="K669" s="5"/>
      <c r="L669" s="5"/>
      <c r="N669" s="5"/>
      <c r="O669" s="5"/>
      <c r="R669" s="6"/>
      <c r="U669" s="5"/>
      <c r="Y669" s="7"/>
      <c r="Z669" s="6"/>
    </row>
    <row r="670" ht="12.0" customHeight="1">
      <c r="F670" s="5"/>
      <c r="G670" s="5"/>
      <c r="H670" s="5"/>
      <c r="I670" s="5"/>
      <c r="J670" s="5"/>
      <c r="K670" s="5"/>
      <c r="L670" s="5"/>
      <c r="N670" s="5"/>
      <c r="O670" s="5"/>
      <c r="R670" s="6"/>
      <c r="U670" s="5"/>
      <c r="Y670" s="7"/>
      <c r="Z670" s="6"/>
    </row>
    <row r="671" ht="12.0" customHeight="1">
      <c r="F671" s="5"/>
      <c r="G671" s="5"/>
      <c r="H671" s="5"/>
      <c r="I671" s="5"/>
      <c r="J671" s="5"/>
      <c r="K671" s="5"/>
      <c r="L671" s="5"/>
      <c r="N671" s="5"/>
      <c r="O671" s="5"/>
      <c r="R671" s="6"/>
      <c r="U671" s="5"/>
      <c r="Y671" s="7"/>
      <c r="Z671" s="6"/>
    </row>
    <row r="672" ht="12.0" customHeight="1">
      <c r="F672" s="5"/>
      <c r="G672" s="5"/>
      <c r="H672" s="5"/>
      <c r="I672" s="5"/>
      <c r="J672" s="5"/>
      <c r="K672" s="5"/>
      <c r="L672" s="5"/>
      <c r="N672" s="5"/>
      <c r="O672" s="5"/>
      <c r="R672" s="6"/>
      <c r="U672" s="5"/>
      <c r="Y672" s="7"/>
      <c r="Z672" s="6"/>
    </row>
    <row r="673" ht="12.0" customHeight="1">
      <c r="F673" s="5"/>
      <c r="G673" s="5"/>
      <c r="H673" s="5"/>
      <c r="I673" s="5"/>
      <c r="J673" s="5"/>
      <c r="K673" s="5"/>
      <c r="L673" s="5"/>
      <c r="N673" s="5"/>
      <c r="O673" s="5"/>
      <c r="R673" s="6"/>
      <c r="U673" s="5"/>
      <c r="Y673" s="7"/>
      <c r="Z673" s="6"/>
    </row>
    <row r="674" ht="12.0" customHeight="1">
      <c r="F674" s="5"/>
      <c r="G674" s="5"/>
      <c r="H674" s="5"/>
      <c r="I674" s="5"/>
      <c r="J674" s="5"/>
      <c r="K674" s="5"/>
      <c r="L674" s="5"/>
      <c r="N674" s="5"/>
      <c r="O674" s="5"/>
      <c r="R674" s="6"/>
      <c r="U674" s="5"/>
      <c r="Y674" s="7"/>
      <c r="Z674" s="6"/>
    </row>
    <row r="675" ht="12.0" customHeight="1">
      <c r="F675" s="5"/>
      <c r="G675" s="5"/>
      <c r="H675" s="5"/>
      <c r="I675" s="5"/>
      <c r="J675" s="5"/>
      <c r="K675" s="5"/>
      <c r="L675" s="5"/>
      <c r="N675" s="5"/>
      <c r="O675" s="5"/>
      <c r="R675" s="6"/>
      <c r="U675" s="5"/>
      <c r="Y675" s="7"/>
      <c r="Z675" s="6"/>
    </row>
    <row r="676" ht="12.0" customHeight="1">
      <c r="F676" s="5"/>
      <c r="G676" s="5"/>
      <c r="H676" s="5"/>
      <c r="I676" s="5"/>
      <c r="J676" s="5"/>
      <c r="K676" s="5"/>
      <c r="L676" s="5"/>
      <c r="N676" s="5"/>
      <c r="O676" s="5"/>
      <c r="R676" s="6"/>
      <c r="U676" s="5"/>
      <c r="Y676" s="7"/>
      <c r="Z676" s="6"/>
    </row>
    <row r="677" ht="12.0" customHeight="1">
      <c r="F677" s="5"/>
      <c r="G677" s="5"/>
      <c r="H677" s="5"/>
      <c r="I677" s="5"/>
      <c r="J677" s="5"/>
      <c r="K677" s="5"/>
      <c r="L677" s="5"/>
      <c r="N677" s="5"/>
      <c r="O677" s="5"/>
      <c r="R677" s="6"/>
      <c r="U677" s="5"/>
      <c r="Y677" s="7"/>
      <c r="Z677" s="6"/>
    </row>
    <row r="678" ht="12.0" customHeight="1">
      <c r="F678" s="5"/>
      <c r="G678" s="5"/>
      <c r="H678" s="5"/>
      <c r="I678" s="5"/>
      <c r="J678" s="5"/>
      <c r="K678" s="5"/>
      <c r="L678" s="5"/>
      <c r="N678" s="5"/>
      <c r="O678" s="5"/>
      <c r="R678" s="6"/>
      <c r="U678" s="5"/>
      <c r="Y678" s="7"/>
      <c r="Z678" s="6"/>
    </row>
    <row r="679" ht="12.0" customHeight="1">
      <c r="F679" s="5"/>
      <c r="G679" s="5"/>
      <c r="H679" s="5"/>
      <c r="I679" s="5"/>
      <c r="J679" s="5"/>
      <c r="K679" s="5"/>
      <c r="L679" s="5"/>
      <c r="N679" s="5"/>
      <c r="O679" s="5"/>
      <c r="R679" s="6"/>
      <c r="U679" s="5"/>
      <c r="Y679" s="7"/>
      <c r="Z679" s="6"/>
    </row>
    <row r="680" ht="12.0" customHeight="1">
      <c r="F680" s="5"/>
      <c r="G680" s="5"/>
      <c r="H680" s="5"/>
      <c r="I680" s="5"/>
      <c r="J680" s="5"/>
      <c r="K680" s="5"/>
      <c r="L680" s="5"/>
      <c r="N680" s="5"/>
      <c r="O680" s="5"/>
      <c r="R680" s="6"/>
      <c r="U680" s="5"/>
      <c r="Y680" s="7"/>
      <c r="Z680" s="6"/>
    </row>
    <row r="681" ht="12.0" customHeight="1">
      <c r="F681" s="5"/>
      <c r="G681" s="5"/>
      <c r="H681" s="5"/>
      <c r="I681" s="5"/>
      <c r="J681" s="5"/>
      <c r="K681" s="5"/>
      <c r="L681" s="5"/>
      <c r="N681" s="5"/>
      <c r="O681" s="5"/>
      <c r="R681" s="6"/>
      <c r="U681" s="5"/>
      <c r="Y681" s="7"/>
      <c r="Z681" s="6"/>
    </row>
    <row r="682" ht="12.0" customHeight="1">
      <c r="F682" s="5"/>
      <c r="G682" s="5"/>
      <c r="H682" s="5"/>
      <c r="I682" s="5"/>
      <c r="J682" s="5"/>
      <c r="K682" s="5"/>
      <c r="L682" s="5"/>
      <c r="N682" s="5"/>
      <c r="O682" s="5"/>
      <c r="R682" s="6"/>
      <c r="U682" s="5"/>
      <c r="Y682" s="7"/>
      <c r="Z682" s="6"/>
    </row>
    <row r="683" ht="12.0" customHeight="1">
      <c r="F683" s="5"/>
      <c r="G683" s="5"/>
      <c r="H683" s="5"/>
      <c r="I683" s="5"/>
      <c r="J683" s="5"/>
      <c r="K683" s="5"/>
      <c r="L683" s="5"/>
      <c r="N683" s="5"/>
      <c r="O683" s="5"/>
      <c r="R683" s="6"/>
      <c r="U683" s="5"/>
      <c r="Y683" s="7"/>
      <c r="Z683" s="6"/>
    </row>
    <row r="684" ht="12.0" customHeight="1">
      <c r="F684" s="5"/>
      <c r="G684" s="5"/>
      <c r="H684" s="5"/>
      <c r="I684" s="5"/>
      <c r="J684" s="5"/>
      <c r="K684" s="5"/>
      <c r="L684" s="5"/>
      <c r="N684" s="5"/>
      <c r="O684" s="5"/>
      <c r="R684" s="6"/>
      <c r="U684" s="5"/>
      <c r="Y684" s="7"/>
      <c r="Z684" s="6"/>
    </row>
    <row r="685" ht="12.0" customHeight="1">
      <c r="F685" s="5"/>
      <c r="G685" s="5"/>
      <c r="H685" s="5"/>
      <c r="I685" s="5"/>
      <c r="J685" s="5"/>
      <c r="K685" s="5"/>
      <c r="L685" s="5"/>
      <c r="N685" s="5"/>
      <c r="O685" s="5"/>
      <c r="R685" s="6"/>
      <c r="U685" s="5"/>
      <c r="Y685" s="7"/>
      <c r="Z685" s="6"/>
    </row>
    <row r="686" ht="12.0" customHeight="1">
      <c r="F686" s="5"/>
      <c r="G686" s="5"/>
      <c r="H686" s="5"/>
      <c r="I686" s="5"/>
      <c r="J686" s="5"/>
      <c r="K686" s="5"/>
      <c r="L686" s="5"/>
      <c r="N686" s="5"/>
      <c r="O686" s="5"/>
      <c r="R686" s="6"/>
      <c r="U686" s="5"/>
      <c r="Y686" s="7"/>
      <c r="Z686" s="6"/>
    </row>
    <row r="687" ht="12.0" customHeight="1">
      <c r="F687" s="5"/>
      <c r="G687" s="5"/>
      <c r="H687" s="5"/>
      <c r="I687" s="5"/>
      <c r="J687" s="5"/>
      <c r="K687" s="5"/>
      <c r="L687" s="5"/>
      <c r="N687" s="5"/>
      <c r="O687" s="5"/>
      <c r="R687" s="6"/>
      <c r="U687" s="5"/>
      <c r="Y687" s="7"/>
      <c r="Z687" s="6"/>
    </row>
    <row r="688" ht="12.0" customHeight="1">
      <c r="F688" s="5"/>
      <c r="G688" s="5"/>
      <c r="H688" s="5"/>
      <c r="I688" s="5"/>
      <c r="J688" s="5"/>
      <c r="K688" s="5"/>
      <c r="L688" s="5"/>
      <c r="N688" s="5"/>
      <c r="O688" s="5"/>
      <c r="R688" s="6"/>
      <c r="U688" s="5"/>
      <c r="Y688" s="7"/>
      <c r="Z688" s="6"/>
    </row>
    <row r="689" ht="12.0" customHeight="1">
      <c r="F689" s="5"/>
      <c r="G689" s="5"/>
      <c r="H689" s="5"/>
      <c r="I689" s="5"/>
      <c r="J689" s="5"/>
      <c r="K689" s="5"/>
      <c r="L689" s="5"/>
      <c r="N689" s="5"/>
      <c r="O689" s="5"/>
      <c r="R689" s="6"/>
      <c r="U689" s="5"/>
      <c r="Y689" s="7"/>
      <c r="Z689" s="6"/>
    </row>
    <row r="690" ht="12.0" customHeight="1">
      <c r="F690" s="5"/>
      <c r="G690" s="5"/>
      <c r="H690" s="5"/>
      <c r="I690" s="5"/>
      <c r="J690" s="5"/>
      <c r="K690" s="5"/>
      <c r="L690" s="5"/>
      <c r="N690" s="5"/>
      <c r="O690" s="5"/>
      <c r="R690" s="6"/>
      <c r="U690" s="5"/>
      <c r="Y690" s="7"/>
      <c r="Z690" s="6"/>
    </row>
    <row r="691" ht="12.0" customHeight="1">
      <c r="F691" s="5"/>
      <c r="G691" s="5"/>
      <c r="H691" s="5"/>
      <c r="I691" s="5"/>
      <c r="J691" s="5"/>
      <c r="K691" s="5"/>
      <c r="L691" s="5"/>
      <c r="N691" s="5"/>
      <c r="O691" s="5"/>
      <c r="R691" s="6"/>
      <c r="U691" s="5"/>
      <c r="Y691" s="7"/>
      <c r="Z691" s="6"/>
    </row>
    <row r="692" ht="12.0" customHeight="1">
      <c r="F692" s="5"/>
      <c r="G692" s="5"/>
      <c r="H692" s="5"/>
      <c r="I692" s="5"/>
      <c r="J692" s="5"/>
      <c r="K692" s="5"/>
      <c r="L692" s="5"/>
      <c r="N692" s="5"/>
      <c r="O692" s="5"/>
      <c r="R692" s="6"/>
      <c r="U692" s="5"/>
      <c r="Y692" s="7"/>
      <c r="Z692" s="6"/>
    </row>
    <row r="693" ht="12.0" customHeight="1">
      <c r="F693" s="5"/>
      <c r="G693" s="5"/>
      <c r="H693" s="5"/>
      <c r="I693" s="5"/>
      <c r="J693" s="5"/>
      <c r="K693" s="5"/>
      <c r="L693" s="5"/>
      <c r="N693" s="5"/>
      <c r="O693" s="5"/>
      <c r="R693" s="6"/>
      <c r="U693" s="5"/>
      <c r="Y693" s="7"/>
      <c r="Z693" s="6"/>
    </row>
    <row r="694" ht="12.0" customHeight="1">
      <c r="F694" s="5"/>
      <c r="G694" s="5"/>
      <c r="H694" s="5"/>
      <c r="I694" s="5"/>
      <c r="J694" s="5"/>
      <c r="K694" s="5"/>
      <c r="L694" s="5"/>
      <c r="N694" s="5"/>
      <c r="O694" s="5"/>
      <c r="R694" s="6"/>
      <c r="U694" s="5"/>
      <c r="Y694" s="7"/>
      <c r="Z694" s="6"/>
    </row>
    <row r="695" ht="12.0" customHeight="1">
      <c r="F695" s="5"/>
      <c r="G695" s="5"/>
      <c r="H695" s="5"/>
      <c r="I695" s="5"/>
      <c r="J695" s="5"/>
      <c r="K695" s="5"/>
      <c r="L695" s="5"/>
      <c r="N695" s="5"/>
      <c r="O695" s="5"/>
      <c r="R695" s="6"/>
      <c r="U695" s="5"/>
      <c r="Y695" s="7"/>
      <c r="Z695" s="6"/>
    </row>
    <row r="696" ht="12.0" customHeight="1">
      <c r="F696" s="5"/>
      <c r="G696" s="5"/>
      <c r="H696" s="5"/>
      <c r="I696" s="5"/>
      <c r="J696" s="5"/>
      <c r="K696" s="5"/>
      <c r="L696" s="5"/>
      <c r="N696" s="5"/>
      <c r="O696" s="5"/>
      <c r="R696" s="6"/>
      <c r="U696" s="5"/>
      <c r="Y696" s="7"/>
      <c r="Z696" s="6"/>
    </row>
    <row r="697" ht="12.0" customHeight="1">
      <c r="F697" s="5"/>
      <c r="G697" s="5"/>
      <c r="H697" s="5"/>
      <c r="I697" s="5"/>
      <c r="J697" s="5"/>
      <c r="K697" s="5"/>
      <c r="L697" s="5"/>
      <c r="N697" s="5"/>
      <c r="O697" s="5"/>
      <c r="R697" s="6"/>
      <c r="U697" s="5"/>
      <c r="Y697" s="7"/>
      <c r="Z697" s="6"/>
    </row>
    <row r="698" ht="12.0" customHeight="1">
      <c r="F698" s="5"/>
      <c r="G698" s="5"/>
      <c r="H698" s="5"/>
      <c r="I698" s="5"/>
      <c r="J698" s="5"/>
      <c r="K698" s="5"/>
      <c r="L698" s="5"/>
      <c r="N698" s="5"/>
      <c r="O698" s="5"/>
      <c r="R698" s="6"/>
      <c r="U698" s="5"/>
      <c r="Y698" s="7"/>
      <c r="Z698" s="6"/>
    </row>
    <row r="699" ht="12.0" customHeight="1">
      <c r="F699" s="5"/>
      <c r="G699" s="5"/>
      <c r="H699" s="5"/>
      <c r="I699" s="5"/>
      <c r="J699" s="5"/>
      <c r="K699" s="5"/>
      <c r="L699" s="5"/>
      <c r="N699" s="5"/>
      <c r="O699" s="5"/>
      <c r="R699" s="6"/>
      <c r="U699" s="5"/>
      <c r="Y699" s="7"/>
      <c r="Z699" s="6"/>
    </row>
    <row r="700" ht="12.0" customHeight="1">
      <c r="F700" s="5"/>
      <c r="G700" s="5"/>
      <c r="H700" s="5"/>
      <c r="I700" s="5"/>
      <c r="J700" s="5"/>
      <c r="K700" s="5"/>
      <c r="L700" s="5"/>
      <c r="N700" s="5"/>
      <c r="O700" s="5"/>
      <c r="R700" s="6"/>
      <c r="U700" s="5"/>
      <c r="Y700" s="7"/>
      <c r="Z700" s="6"/>
    </row>
    <row r="701" ht="12.0" customHeight="1">
      <c r="F701" s="5"/>
      <c r="G701" s="5"/>
      <c r="H701" s="5"/>
      <c r="I701" s="5"/>
      <c r="J701" s="5"/>
      <c r="K701" s="5"/>
      <c r="L701" s="5"/>
      <c r="N701" s="5"/>
      <c r="O701" s="5"/>
      <c r="R701" s="6"/>
      <c r="U701" s="5"/>
      <c r="Y701" s="7"/>
      <c r="Z701" s="6"/>
    </row>
    <row r="702" ht="12.0" customHeight="1">
      <c r="F702" s="5"/>
      <c r="G702" s="5"/>
      <c r="H702" s="5"/>
      <c r="I702" s="5"/>
      <c r="J702" s="5"/>
      <c r="K702" s="5"/>
      <c r="L702" s="5"/>
      <c r="N702" s="5"/>
      <c r="O702" s="5"/>
      <c r="R702" s="6"/>
      <c r="U702" s="5"/>
      <c r="Y702" s="7"/>
      <c r="Z702" s="6"/>
    </row>
    <row r="703" ht="12.0" customHeight="1">
      <c r="F703" s="5"/>
      <c r="G703" s="5"/>
      <c r="H703" s="5"/>
      <c r="I703" s="5"/>
      <c r="J703" s="5"/>
      <c r="K703" s="5"/>
      <c r="L703" s="5"/>
      <c r="N703" s="5"/>
      <c r="O703" s="5"/>
      <c r="R703" s="6"/>
      <c r="U703" s="5"/>
      <c r="Y703" s="7"/>
      <c r="Z703" s="6"/>
    </row>
    <row r="704" ht="12.0" customHeight="1">
      <c r="F704" s="5"/>
      <c r="G704" s="5"/>
      <c r="H704" s="5"/>
      <c r="I704" s="5"/>
      <c r="J704" s="5"/>
      <c r="K704" s="5"/>
      <c r="L704" s="5"/>
      <c r="N704" s="5"/>
      <c r="O704" s="5"/>
      <c r="R704" s="6"/>
      <c r="U704" s="5"/>
      <c r="Y704" s="7"/>
      <c r="Z704" s="6"/>
    </row>
    <row r="705" ht="12.0" customHeight="1">
      <c r="F705" s="5"/>
      <c r="G705" s="5"/>
      <c r="H705" s="5"/>
      <c r="I705" s="5"/>
      <c r="J705" s="5"/>
      <c r="K705" s="5"/>
      <c r="L705" s="5"/>
      <c r="N705" s="5"/>
      <c r="O705" s="5"/>
      <c r="R705" s="6"/>
      <c r="U705" s="5"/>
      <c r="Y705" s="7"/>
      <c r="Z705" s="6"/>
    </row>
    <row r="706" ht="12.0" customHeight="1">
      <c r="F706" s="5"/>
      <c r="G706" s="5"/>
      <c r="H706" s="5"/>
      <c r="I706" s="5"/>
      <c r="J706" s="5"/>
      <c r="K706" s="5"/>
      <c r="L706" s="5"/>
      <c r="N706" s="5"/>
      <c r="O706" s="5"/>
      <c r="R706" s="6"/>
      <c r="U706" s="5"/>
      <c r="Y706" s="7"/>
      <c r="Z706" s="6"/>
    </row>
    <row r="707" ht="12.0" customHeight="1">
      <c r="F707" s="5"/>
      <c r="G707" s="5"/>
      <c r="H707" s="5"/>
      <c r="I707" s="5"/>
      <c r="J707" s="5"/>
      <c r="K707" s="5"/>
      <c r="L707" s="5"/>
      <c r="N707" s="5"/>
      <c r="O707" s="5"/>
      <c r="R707" s="6"/>
      <c r="U707" s="5"/>
      <c r="Y707" s="7"/>
      <c r="Z707" s="6"/>
    </row>
    <row r="708" ht="12.0" customHeight="1">
      <c r="F708" s="5"/>
      <c r="G708" s="5"/>
      <c r="H708" s="5"/>
      <c r="I708" s="5"/>
      <c r="J708" s="5"/>
      <c r="K708" s="5"/>
      <c r="L708" s="5"/>
      <c r="N708" s="5"/>
      <c r="O708" s="5"/>
      <c r="R708" s="6"/>
      <c r="U708" s="5"/>
      <c r="Y708" s="7"/>
      <c r="Z708" s="6"/>
    </row>
    <row r="709" ht="12.0" customHeight="1">
      <c r="F709" s="5"/>
      <c r="G709" s="5"/>
      <c r="H709" s="5"/>
      <c r="I709" s="5"/>
      <c r="J709" s="5"/>
      <c r="K709" s="5"/>
      <c r="L709" s="5"/>
      <c r="N709" s="5"/>
      <c r="O709" s="5"/>
      <c r="R709" s="6"/>
      <c r="U709" s="5"/>
      <c r="Y709" s="7"/>
      <c r="Z709" s="6"/>
    </row>
    <row r="710" ht="12.0" customHeight="1">
      <c r="F710" s="5"/>
      <c r="G710" s="5"/>
      <c r="H710" s="5"/>
      <c r="I710" s="5"/>
      <c r="J710" s="5"/>
      <c r="K710" s="5"/>
      <c r="L710" s="5"/>
      <c r="N710" s="5"/>
      <c r="O710" s="5"/>
      <c r="R710" s="6"/>
      <c r="U710" s="5"/>
      <c r="Y710" s="7"/>
      <c r="Z710" s="6"/>
    </row>
    <row r="711" ht="12.0" customHeight="1">
      <c r="F711" s="5"/>
      <c r="G711" s="5"/>
      <c r="H711" s="5"/>
      <c r="I711" s="5"/>
      <c r="J711" s="5"/>
      <c r="K711" s="5"/>
      <c r="L711" s="5"/>
      <c r="N711" s="5"/>
      <c r="O711" s="5"/>
      <c r="R711" s="6"/>
      <c r="U711" s="5"/>
      <c r="Y711" s="7"/>
      <c r="Z711" s="6"/>
    </row>
    <row r="712" ht="12.0" customHeight="1">
      <c r="F712" s="5"/>
      <c r="G712" s="5"/>
      <c r="H712" s="5"/>
      <c r="I712" s="5"/>
      <c r="J712" s="5"/>
      <c r="K712" s="5"/>
      <c r="L712" s="5"/>
      <c r="N712" s="5"/>
      <c r="O712" s="5"/>
      <c r="R712" s="6"/>
      <c r="U712" s="5"/>
      <c r="Y712" s="7"/>
      <c r="Z712" s="6"/>
    </row>
    <row r="713" ht="12.0" customHeight="1">
      <c r="F713" s="5"/>
      <c r="G713" s="5"/>
      <c r="H713" s="5"/>
      <c r="I713" s="5"/>
      <c r="J713" s="5"/>
      <c r="K713" s="5"/>
      <c r="L713" s="5"/>
      <c r="N713" s="5"/>
      <c r="O713" s="5"/>
      <c r="R713" s="6"/>
      <c r="U713" s="5"/>
      <c r="Y713" s="7"/>
      <c r="Z713" s="6"/>
    </row>
    <row r="714" ht="12.0" customHeight="1">
      <c r="F714" s="5"/>
      <c r="G714" s="5"/>
      <c r="H714" s="5"/>
      <c r="I714" s="5"/>
      <c r="J714" s="5"/>
      <c r="K714" s="5"/>
      <c r="L714" s="5"/>
      <c r="N714" s="5"/>
      <c r="O714" s="5"/>
      <c r="R714" s="6"/>
      <c r="U714" s="5"/>
      <c r="Y714" s="7"/>
      <c r="Z714" s="6"/>
    </row>
    <row r="715" ht="12.0" customHeight="1">
      <c r="F715" s="5"/>
      <c r="G715" s="5"/>
      <c r="H715" s="5"/>
      <c r="I715" s="5"/>
      <c r="J715" s="5"/>
      <c r="K715" s="5"/>
      <c r="L715" s="5"/>
      <c r="N715" s="5"/>
      <c r="O715" s="5"/>
      <c r="R715" s="6"/>
      <c r="U715" s="5"/>
      <c r="Y715" s="7"/>
      <c r="Z715" s="6"/>
    </row>
    <row r="716" ht="12.0" customHeight="1">
      <c r="F716" s="5"/>
      <c r="G716" s="5"/>
      <c r="H716" s="5"/>
      <c r="I716" s="5"/>
      <c r="J716" s="5"/>
      <c r="K716" s="5"/>
      <c r="L716" s="5"/>
      <c r="N716" s="5"/>
      <c r="O716" s="5"/>
      <c r="R716" s="6"/>
      <c r="U716" s="5"/>
      <c r="Y716" s="7"/>
      <c r="Z716" s="6"/>
    </row>
    <row r="717" ht="12.0" customHeight="1">
      <c r="F717" s="5"/>
      <c r="G717" s="5"/>
      <c r="H717" s="5"/>
      <c r="I717" s="5"/>
      <c r="J717" s="5"/>
      <c r="K717" s="5"/>
      <c r="L717" s="5"/>
      <c r="N717" s="5"/>
      <c r="O717" s="5"/>
      <c r="R717" s="6"/>
      <c r="U717" s="5"/>
      <c r="Y717" s="7"/>
      <c r="Z717" s="6"/>
    </row>
    <row r="718" ht="12.0" customHeight="1">
      <c r="F718" s="5"/>
      <c r="G718" s="5"/>
      <c r="H718" s="5"/>
      <c r="I718" s="5"/>
      <c r="J718" s="5"/>
      <c r="K718" s="5"/>
      <c r="L718" s="5"/>
      <c r="N718" s="5"/>
      <c r="O718" s="5"/>
      <c r="R718" s="6"/>
      <c r="U718" s="5"/>
      <c r="Y718" s="7"/>
      <c r="Z718" s="6"/>
    </row>
    <row r="719" ht="12.0" customHeight="1">
      <c r="F719" s="5"/>
      <c r="G719" s="5"/>
      <c r="H719" s="5"/>
      <c r="I719" s="5"/>
      <c r="J719" s="5"/>
      <c r="K719" s="5"/>
      <c r="L719" s="5"/>
      <c r="N719" s="5"/>
      <c r="O719" s="5"/>
      <c r="R719" s="6"/>
      <c r="U719" s="5"/>
      <c r="Y719" s="7"/>
      <c r="Z719" s="6"/>
    </row>
    <row r="720" ht="12.0" customHeight="1">
      <c r="F720" s="5"/>
      <c r="G720" s="5"/>
      <c r="H720" s="5"/>
      <c r="I720" s="5"/>
      <c r="J720" s="5"/>
      <c r="K720" s="5"/>
      <c r="L720" s="5"/>
      <c r="N720" s="5"/>
      <c r="O720" s="5"/>
      <c r="R720" s="6"/>
      <c r="U720" s="5"/>
      <c r="Y720" s="7"/>
      <c r="Z720" s="6"/>
    </row>
    <row r="721" ht="12.0" customHeight="1">
      <c r="F721" s="5"/>
      <c r="G721" s="5"/>
      <c r="H721" s="5"/>
      <c r="I721" s="5"/>
      <c r="J721" s="5"/>
      <c r="K721" s="5"/>
      <c r="L721" s="5"/>
      <c r="N721" s="5"/>
      <c r="O721" s="5"/>
      <c r="R721" s="6"/>
      <c r="U721" s="5"/>
      <c r="Y721" s="7"/>
      <c r="Z721" s="6"/>
    </row>
    <row r="722" ht="12.0" customHeight="1">
      <c r="F722" s="5"/>
      <c r="G722" s="5"/>
      <c r="H722" s="5"/>
      <c r="I722" s="5"/>
      <c r="J722" s="5"/>
      <c r="K722" s="5"/>
      <c r="L722" s="5"/>
      <c r="N722" s="5"/>
      <c r="O722" s="5"/>
      <c r="R722" s="6"/>
      <c r="U722" s="5"/>
      <c r="Y722" s="7"/>
      <c r="Z722" s="6"/>
    </row>
    <row r="723" ht="12.0" customHeight="1">
      <c r="F723" s="5"/>
      <c r="G723" s="5"/>
      <c r="H723" s="5"/>
      <c r="I723" s="5"/>
      <c r="J723" s="5"/>
      <c r="K723" s="5"/>
      <c r="L723" s="5"/>
      <c r="N723" s="5"/>
      <c r="O723" s="5"/>
      <c r="R723" s="6"/>
      <c r="U723" s="5"/>
      <c r="Y723" s="7"/>
      <c r="Z723" s="6"/>
    </row>
    <row r="724" ht="12.0" customHeight="1">
      <c r="F724" s="5"/>
      <c r="G724" s="5"/>
      <c r="H724" s="5"/>
      <c r="I724" s="5"/>
      <c r="J724" s="5"/>
      <c r="K724" s="5"/>
      <c r="L724" s="5"/>
      <c r="N724" s="5"/>
      <c r="O724" s="5"/>
      <c r="R724" s="6"/>
      <c r="U724" s="5"/>
      <c r="Y724" s="7"/>
      <c r="Z724" s="6"/>
    </row>
    <row r="725" ht="12.0" customHeight="1">
      <c r="F725" s="5"/>
      <c r="G725" s="5"/>
      <c r="H725" s="5"/>
      <c r="I725" s="5"/>
      <c r="J725" s="5"/>
      <c r="K725" s="5"/>
      <c r="L725" s="5"/>
      <c r="N725" s="5"/>
      <c r="O725" s="5"/>
      <c r="R725" s="6"/>
      <c r="U725" s="5"/>
      <c r="Y725" s="7"/>
      <c r="Z725" s="6"/>
    </row>
    <row r="726" ht="12.0" customHeight="1">
      <c r="F726" s="5"/>
      <c r="G726" s="5"/>
      <c r="H726" s="5"/>
      <c r="I726" s="5"/>
      <c r="J726" s="5"/>
      <c r="K726" s="5"/>
      <c r="L726" s="5"/>
      <c r="N726" s="5"/>
      <c r="O726" s="5"/>
      <c r="R726" s="6"/>
      <c r="U726" s="5"/>
      <c r="Y726" s="7"/>
      <c r="Z726" s="6"/>
    </row>
    <row r="727" ht="12.0" customHeight="1">
      <c r="F727" s="5"/>
      <c r="G727" s="5"/>
      <c r="H727" s="5"/>
      <c r="I727" s="5"/>
      <c r="J727" s="5"/>
      <c r="K727" s="5"/>
      <c r="L727" s="5"/>
      <c r="N727" s="5"/>
      <c r="O727" s="5"/>
      <c r="R727" s="6"/>
      <c r="U727" s="5"/>
      <c r="Y727" s="7"/>
      <c r="Z727" s="6"/>
    </row>
    <row r="728" ht="12.0" customHeight="1">
      <c r="F728" s="5"/>
      <c r="G728" s="5"/>
      <c r="H728" s="5"/>
      <c r="I728" s="5"/>
      <c r="J728" s="5"/>
      <c r="K728" s="5"/>
      <c r="L728" s="5"/>
      <c r="N728" s="5"/>
      <c r="O728" s="5"/>
      <c r="R728" s="6"/>
      <c r="U728" s="5"/>
      <c r="Y728" s="7"/>
      <c r="Z728" s="6"/>
    </row>
    <row r="729" ht="12.0" customHeight="1">
      <c r="F729" s="5"/>
      <c r="G729" s="5"/>
      <c r="H729" s="5"/>
      <c r="I729" s="5"/>
      <c r="J729" s="5"/>
      <c r="K729" s="5"/>
      <c r="L729" s="5"/>
      <c r="N729" s="5"/>
      <c r="O729" s="5"/>
      <c r="R729" s="6"/>
      <c r="U729" s="5"/>
      <c r="Y729" s="7"/>
      <c r="Z729" s="6"/>
    </row>
    <row r="730" ht="12.0" customHeight="1">
      <c r="F730" s="5"/>
      <c r="G730" s="5"/>
      <c r="H730" s="5"/>
      <c r="I730" s="5"/>
      <c r="J730" s="5"/>
      <c r="K730" s="5"/>
      <c r="L730" s="5"/>
      <c r="N730" s="5"/>
      <c r="O730" s="5"/>
      <c r="R730" s="6"/>
      <c r="U730" s="5"/>
      <c r="Y730" s="7"/>
      <c r="Z730" s="6"/>
    </row>
    <row r="731" ht="12.0" customHeight="1">
      <c r="F731" s="5"/>
      <c r="G731" s="5"/>
      <c r="H731" s="5"/>
      <c r="I731" s="5"/>
      <c r="J731" s="5"/>
      <c r="K731" s="5"/>
      <c r="L731" s="5"/>
      <c r="N731" s="5"/>
      <c r="O731" s="5"/>
      <c r="R731" s="6"/>
      <c r="U731" s="5"/>
      <c r="Y731" s="7"/>
      <c r="Z731" s="6"/>
    </row>
    <row r="732" ht="12.0" customHeight="1">
      <c r="F732" s="5"/>
      <c r="G732" s="5"/>
      <c r="H732" s="5"/>
      <c r="I732" s="5"/>
      <c r="J732" s="5"/>
      <c r="K732" s="5"/>
      <c r="L732" s="5"/>
      <c r="N732" s="5"/>
      <c r="O732" s="5"/>
      <c r="R732" s="6"/>
      <c r="U732" s="5"/>
      <c r="Y732" s="7"/>
      <c r="Z732" s="6"/>
    </row>
    <row r="733" ht="12.0" customHeight="1">
      <c r="F733" s="5"/>
      <c r="G733" s="5"/>
      <c r="H733" s="5"/>
      <c r="I733" s="5"/>
      <c r="J733" s="5"/>
      <c r="K733" s="5"/>
      <c r="L733" s="5"/>
      <c r="N733" s="5"/>
      <c r="O733" s="5"/>
      <c r="R733" s="6"/>
      <c r="U733" s="5"/>
      <c r="Y733" s="7"/>
      <c r="Z733" s="6"/>
    </row>
    <row r="734" ht="12.0" customHeight="1">
      <c r="F734" s="5"/>
      <c r="G734" s="5"/>
      <c r="H734" s="5"/>
      <c r="I734" s="5"/>
      <c r="J734" s="5"/>
      <c r="K734" s="5"/>
      <c r="L734" s="5"/>
      <c r="N734" s="5"/>
      <c r="O734" s="5"/>
      <c r="R734" s="6"/>
      <c r="U734" s="5"/>
      <c r="Y734" s="7"/>
      <c r="Z734" s="6"/>
    </row>
    <row r="735" ht="12.0" customHeight="1">
      <c r="F735" s="5"/>
      <c r="G735" s="5"/>
      <c r="H735" s="5"/>
      <c r="I735" s="5"/>
      <c r="J735" s="5"/>
      <c r="K735" s="5"/>
      <c r="L735" s="5"/>
      <c r="N735" s="5"/>
      <c r="O735" s="5"/>
      <c r="R735" s="6"/>
      <c r="U735" s="5"/>
      <c r="Y735" s="7"/>
      <c r="Z735" s="6"/>
    </row>
    <row r="736" ht="12.0" customHeight="1">
      <c r="F736" s="5"/>
      <c r="G736" s="5"/>
      <c r="H736" s="5"/>
      <c r="I736" s="5"/>
      <c r="J736" s="5"/>
      <c r="K736" s="5"/>
      <c r="L736" s="5"/>
      <c r="N736" s="5"/>
      <c r="O736" s="5"/>
      <c r="R736" s="6"/>
      <c r="U736" s="5"/>
      <c r="Y736" s="7"/>
      <c r="Z736" s="6"/>
    </row>
    <row r="737" ht="12.0" customHeight="1">
      <c r="F737" s="5"/>
      <c r="G737" s="5"/>
      <c r="H737" s="5"/>
      <c r="I737" s="5"/>
      <c r="J737" s="5"/>
      <c r="K737" s="5"/>
      <c r="L737" s="5"/>
      <c r="N737" s="5"/>
      <c r="O737" s="5"/>
      <c r="R737" s="6"/>
      <c r="U737" s="5"/>
      <c r="Y737" s="7"/>
      <c r="Z737" s="6"/>
    </row>
    <row r="738" ht="12.0" customHeight="1">
      <c r="F738" s="5"/>
      <c r="G738" s="5"/>
      <c r="H738" s="5"/>
      <c r="I738" s="5"/>
      <c r="J738" s="5"/>
      <c r="K738" s="5"/>
      <c r="L738" s="5"/>
      <c r="N738" s="5"/>
      <c r="O738" s="5"/>
      <c r="R738" s="6"/>
      <c r="U738" s="5"/>
      <c r="Y738" s="7"/>
      <c r="Z738" s="6"/>
    </row>
    <row r="739" ht="12.0" customHeight="1">
      <c r="F739" s="5"/>
      <c r="G739" s="5"/>
      <c r="H739" s="5"/>
      <c r="I739" s="5"/>
      <c r="J739" s="5"/>
      <c r="K739" s="5"/>
      <c r="L739" s="5"/>
      <c r="N739" s="5"/>
      <c r="O739" s="5"/>
      <c r="R739" s="6"/>
      <c r="U739" s="5"/>
      <c r="Y739" s="7"/>
      <c r="Z739" s="6"/>
    </row>
    <row r="740" ht="12.0" customHeight="1">
      <c r="F740" s="5"/>
      <c r="G740" s="5"/>
      <c r="H740" s="5"/>
      <c r="I740" s="5"/>
      <c r="J740" s="5"/>
      <c r="K740" s="5"/>
      <c r="L740" s="5"/>
      <c r="N740" s="5"/>
      <c r="O740" s="5"/>
      <c r="R740" s="6"/>
      <c r="U740" s="5"/>
      <c r="Y740" s="7"/>
      <c r="Z740" s="6"/>
    </row>
    <row r="741" ht="12.0" customHeight="1">
      <c r="F741" s="5"/>
      <c r="G741" s="5"/>
      <c r="H741" s="5"/>
      <c r="I741" s="5"/>
      <c r="J741" s="5"/>
      <c r="K741" s="5"/>
      <c r="L741" s="5"/>
      <c r="N741" s="5"/>
      <c r="O741" s="5"/>
      <c r="R741" s="6"/>
      <c r="U741" s="5"/>
      <c r="Y741" s="7"/>
      <c r="Z741" s="6"/>
    </row>
    <row r="742" ht="12.0" customHeight="1">
      <c r="F742" s="5"/>
      <c r="G742" s="5"/>
      <c r="H742" s="5"/>
      <c r="I742" s="5"/>
      <c r="J742" s="5"/>
      <c r="K742" s="5"/>
      <c r="L742" s="5"/>
      <c r="N742" s="5"/>
      <c r="O742" s="5"/>
      <c r="R742" s="6"/>
      <c r="U742" s="5"/>
      <c r="Y742" s="7"/>
      <c r="Z742" s="6"/>
    </row>
    <row r="743" ht="12.0" customHeight="1">
      <c r="F743" s="5"/>
      <c r="G743" s="5"/>
      <c r="H743" s="5"/>
      <c r="I743" s="5"/>
      <c r="J743" s="5"/>
      <c r="K743" s="5"/>
      <c r="L743" s="5"/>
      <c r="N743" s="5"/>
      <c r="O743" s="5"/>
      <c r="R743" s="6"/>
      <c r="U743" s="5"/>
      <c r="Y743" s="7"/>
      <c r="Z743" s="6"/>
    </row>
    <row r="744" ht="12.0" customHeight="1">
      <c r="F744" s="5"/>
      <c r="G744" s="5"/>
      <c r="H744" s="5"/>
      <c r="I744" s="5"/>
      <c r="J744" s="5"/>
      <c r="K744" s="5"/>
      <c r="L744" s="5"/>
      <c r="N744" s="5"/>
      <c r="O744" s="5"/>
      <c r="R744" s="6"/>
      <c r="U744" s="5"/>
      <c r="Y744" s="7"/>
      <c r="Z744" s="6"/>
    </row>
    <row r="745" ht="12.0" customHeight="1">
      <c r="F745" s="5"/>
      <c r="G745" s="5"/>
      <c r="H745" s="5"/>
      <c r="I745" s="5"/>
      <c r="J745" s="5"/>
      <c r="K745" s="5"/>
      <c r="L745" s="5"/>
      <c r="N745" s="5"/>
      <c r="O745" s="5"/>
      <c r="R745" s="6"/>
      <c r="U745" s="5"/>
      <c r="Y745" s="7"/>
      <c r="Z745" s="6"/>
    </row>
    <row r="746" ht="12.0" customHeight="1">
      <c r="F746" s="5"/>
      <c r="G746" s="5"/>
      <c r="H746" s="5"/>
      <c r="I746" s="5"/>
      <c r="J746" s="5"/>
      <c r="K746" s="5"/>
      <c r="L746" s="5"/>
      <c r="N746" s="5"/>
      <c r="O746" s="5"/>
      <c r="R746" s="6"/>
      <c r="U746" s="5"/>
      <c r="Y746" s="7"/>
      <c r="Z746" s="6"/>
    </row>
    <row r="747" ht="12.0" customHeight="1">
      <c r="F747" s="5"/>
      <c r="G747" s="5"/>
      <c r="H747" s="5"/>
      <c r="I747" s="5"/>
      <c r="J747" s="5"/>
      <c r="K747" s="5"/>
      <c r="L747" s="5"/>
      <c r="N747" s="5"/>
      <c r="O747" s="5"/>
      <c r="R747" s="6"/>
      <c r="U747" s="5"/>
      <c r="Y747" s="7"/>
      <c r="Z747" s="6"/>
    </row>
    <row r="748" ht="12.0" customHeight="1">
      <c r="F748" s="5"/>
      <c r="G748" s="5"/>
      <c r="H748" s="5"/>
      <c r="I748" s="5"/>
      <c r="J748" s="5"/>
      <c r="K748" s="5"/>
      <c r="L748" s="5"/>
      <c r="N748" s="5"/>
      <c r="O748" s="5"/>
      <c r="R748" s="6"/>
      <c r="U748" s="5"/>
      <c r="Y748" s="7"/>
      <c r="Z748" s="6"/>
    </row>
    <row r="749" ht="12.0" customHeight="1">
      <c r="F749" s="5"/>
      <c r="G749" s="5"/>
      <c r="H749" s="5"/>
      <c r="I749" s="5"/>
      <c r="J749" s="5"/>
      <c r="K749" s="5"/>
      <c r="L749" s="5"/>
      <c r="N749" s="5"/>
      <c r="O749" s="5"/>
      <c r="R749" s="6"/>
      <c r="U749" s="5"/>
      <c r="Y749" s="7"/>
      <c r="Z749" s="6"/>
    </row>
    <row r="750" ht="12.0" customHeight="1">
      <c r="F750" s="5"/>
      <c r="G750" s="5"/>
      <c r="H750" s="5"/>
      <c r="I750" s="5"/>
      <c r="J750" s="5"/>
      <c r="K750" s="5"/>
      <c r="L750" s="5"/>
      <c r="N750" s="5"/>
      <c r="O750" s="5"/>
      <c r="R750" s="6"/>
      <c r="U750" s="5"/>
      <c r="Y750" s="7"/>
      <c r="Z750" s="6"/>
    </row>
    <row r="751" ht="12.0" customHeight="1">
      <c r="F751" s="5"/>
      <c r="G751" s="5"/>
      <c r="H751" s="5"/>
      <c r="I751" s="5"/>
      <c r="J751" s="5"/>
      <c r="K751" s="5"/>
      <c r="L751" s="5"/>
      <c r="N751" s="5"/>
      <c r="O751" s="5"/>
      <c r="R751" s="6"/>
      <c r="U751" s="5"/>
      <c r="Y751" s="7"/>
      <c r="Z751" s="6"/>
    </row>
    <row r="752" ht="12.0" customHeight="1">
      <c r="F752" s="5"/>
      <c r="G752" s="5"/>
      <c r="H752" s="5"/>
      <c r="I752" s="5"/>
      <c r="J752" s="5"/>
      <c r="K752" s="5"/>
      <c r="L752" s="5"/>
      <c r="N752" s="5"/>
      <c r="O752" s="5"/>
      <c r="R752" s="6"/>
      <c r="U752" s="5"/>
      <c r="Y752" s="7"/>
      <c r="Z752" s="6"/>
    </row>
    <row r="753" ht="12.0" customHeight="1">
      <c r="F753" s="5"/>
      <c r="G753" s="5"/>
      <c r="H753" s="5"/>
      <c r="I753" s="5"/>
      <c r="J753" s="5"/>
      <c r="K753" s="5"/>
      <c r="L753" s="5"/>
      <c r="N753" s="5"/>
      <c r="O753" s="5"/>
      <c r="R753" s="6"/>
      <c r="U753" s="5"/>
      <c r="Y753" s="7"/>
      <c r="Z753" s="6"/>
    </row>
    <row r="754" ht="12.0" customHeight="1">
      <c r="F754" s="5"/>
      <c r="G754" s="5"/>
      <c r="H754" s="5"/>
      <c r="I754" s="5"/>
      <c r="J754" s="5"/>
      <c r="K754" s="5"/>
      <c r="L754" s="5"/>
      <c r="N754" s="5"/>
      <c r="O754" s="5"/>
      <c r="R754" s="6"/>
      <c r="U754" s="5"/>
      <c r="Y754" s="7"/>
      <c r="Z754" s="6"/>
    </row>
    <row r="755" ht="12.0" customHeight="1">
      <c r="F755" s="5"/>
      <c r="G755" s="5"/>
      <c r="H755" s="5"/>
      <c r="I755" s="5"/>
      <c r="J755" s="5"/>
      <c r="K755" s="5"/>
      <c r="L755" s="5"/>
      <c r="N755" s="5"/>
      <c r="O755" s="5"/>
      <c r="R755" s="6"/>
      <c r="U755" s="5"/>
      <c r="Y755" s="7"/>
      <c r="Z755" s="6"/>
    </row>
    <row r="756" ht="12.0" customHeight="1">
      <c r="F756" s="5"/>
      <c r="G756" s="5"/>
      <c r="H756" s="5"/>
      <c r="I756" s="5"/>
      <c r="J756" s="5"/>
      <c r="K756" s="5"/>
      <c r="L756" s="5"/>
      <c r="N756" s="5"/>
      <c r="O756" s="5"/>
      <c r="R756" s="6"/>
      <c r="U756" s="5"/>
      <c r="Y756" s="7"/>
      <c r="Z756" s="6"/>
    </row>
    <row r="757" ht="12.0" customHeight="1">
      <c r="F757" s="5"/>
      <c r="G757" s="5"/>
      <c r="H757" s="5"/>
      <c r="I757" s="5"/>
      <c r="J757" s="5"/>
      <c r="K757" s="5"/>
      <c r="L757" s="5"/>
      <c r="N757" s="5"/>
      <c r="O757" s="5"/>
      <c r="R757" s="6"/>
      <c r="U757" s="5"/>
      <c r="Y757" s="7"/>
      <c r="Z757" s="6"/>
    </row>
    <row r="758" ht="12.0" customHeight="1">
      <c r="F758" s="5"/>
      <c r="G758" s="5"/>
      <c r="H758" s="5"/>
      <c r="I758" s="5"/>
      <c r="J758" s="5"/>
      <c r="K758" s="5"/>
      <c r="L758" s="5"/>
      <c r="N758" s="5"/>
      <c r="O758" s="5"/>
      <c r="R758" s="6"/>
      <c r="U758" s="5"/>
      <c r="Y758" s="7"/>
      <c r="Z758" s="6"/>
    </row>
    <row r="759" ht="12.0" customHeight="1">
      <c r="F759" s="5"/>
      <c r="G759" s="5"/>
      <c r="H759" s="5"/>
      <c r="I759" s="5"/>
      <c r="J759" s="5"/>
      <c r="K759" s="5"/>
      <c r="L759" s="5"/>
      <c r="N759" s="5"/>
      <c r="O759" s="5"/>
      <c r="R759" s="6"/>
      <c r="U759" s="5"/>
      <c r="Y759" s="7"/>
      <c r="Z759" s="6"/>
    </row>
    <row r="760" ht="12.0" customHeight="1">
      <c r="F760" s="5"/>
      <c r="G760" s="5"/>
      <c r="H760" s="5"/>
      <c r="I760" s="5"/>
      <c r="J760" s="5"/>
      <c r="K760" s="5"/>
      <c r="L760" s="5"/>
      <c r="N760" s="5"/>
      <c r="O760" s="5"/>
      <c r="R760" s="6"/>
      <c r="U760" s="5"/>
      <c r="Y760" s="7"/>
      <c r="Z760" s="6"/>
    </row>
    <row r="761" ht="12.0" customHeight="1">
      <c r="F761" s="5"/>
      <c r="G761" s="5"/>
      <c r="H761" s="5"/>
      <c r="I761" s="5"/>
      <c r="J761" s="5"/>
      <c r="K761" s="5"/>
      <c r="L761" s="5"/>
      <c r="N761" s="5"/>
      <c r="O761" s="5"/>
      <c r="R761" s="6"/>
      <c r="U761" s="5"/>
      <c r="Y761" s="7"/>
      <c r="Z761" s="6"/>
    </row>
    <row r="762" ht="12.0" customHeight="1">
      <c r="F762" s="5"/>
      <c r="G762" s="5"/>
      <c r="H762" s="5"/>
      <c r="I762" s="5"/>
      <c r="J762" s="5"/>
      <c r="K762" s="5"/>
      <c r="L762" s="5"/>
      <c r="N762" s="5"/>
      <c r="O762" s="5"/>
      <c r="R762" s="6"/>
      <c r="U762" s="5"/>
      <c r="Y762" s="7"/>
      <c r="Z762" s="6"/>
    </row>
    <row r="763" ht="12.0" customHeight="1">
      <c r="F763" s="5"/>
      <c r="G763" s="5"/>
      <c r="H763" s="5"/>
      <c r="I763" s="5"/>
      <c r="J763" s="5"/>
      <c r="K763" s="5"/>
      <c r="L763" s="5"/>
      <c r="N763" s="5"/>
      <c r="O763" s="5"/>
      <c r="R763" s="6"/>
      <c r="U763" s="5"/>
      <c r="Y763" s="7"/>
      <c r="Z763" s="6"/>
    </row>
    <row r="764" ht="12.0" customHeight="1">
      <c r="F764" s="5"/>
      <c r="G764" s="5"/>
      <c r="H764" s="5"/>
      <c r="I764" s="5"/>
      <c r="J764" s="5"/>
      <c r="K764" s="5"/>
      <c r="L764" s="5"/>
      <c r="N764" s="5"/>
      <c r="O764" s="5"/>
      <c r="R764" s="6"/>
      <c r="U764" s="5"/>
      <c r="Y764" s="7"/>
      <c r="Z764" s="6"/>
    </row>
    <row r="765" ht="12.0" customHeight="1">
      <c r="F765" s="5"/>
      <c r="G765" s="5"/>
      <c r="H765" s="5"/>
      <c r="I765" s="5"/>
      <c r="J765" s="5"/>
      <c r="K765" s="5"/>
      <c r="L765" s="5"/>
      <c r="N765" s="5"/>
      <c r="O765" s="5"/>
      <c r="R765" s="6"/>
      <c r="U765" s="5"/>
      <c r="Y765" s="7"/>
      <c r="Z765" s="6"/>
    </row>
    <row r="766" ht="12.0" customHeight="1">
      <c r="F766" s="5"/>
      <c r="G766" s="5"/>
      <c r="H766" s="5"/>
      <c r="I766" s="5"/>
      <c r="J766" s="5"/>
      <c r="K766" s="5"/>
      <c r="L766" s="5"/>
      <c r="N766" s="5"/>
      <c r="O766" s="5"/>
      <c r="R766" s="6"/>
      <c r="U766" s="5"/>
      <c r="Y766" s="7"/>
      <c r="Z766" s="6"/>
    </row>
    <row r="767" ht="12.0" customHeight="1">
      <c r="F767" s="5"/>
      <c r="G767" s="5"/>
      <c r="H767" s="5"/>
      <c r="I767" s="5"/>
      <c r="J767" s="5"/>
      <c r="K767" s="5"/>
      <c r="L767" s="5"/>
      <c r="N767" s="5"/>
      <c r="O767" s="5"/>
      <c r="R767" s="6"/>
      <c r="U767" s="5"/>
      <c r="Y767" s="7"/>
      <c r="Z767" s="6"/>
    </row>
    <row r="768" ht="12.0" customHeight="1">
      <c r="F768" s="5"/>
      <c r="G768" s="5"/>
      <c r="H768" s="5"/>
      <c r="I768" s="5"/>
      <c r="J768" s="5"/>
      <c r="K768" s="5"/>
      <c r="L768" s="5"/>
      <c r="N768" s="5"/>
      <c r="O768" s="5"/>
      <c r="R768" s="6"/>
      <c r="U768" s="5"/>
      <c r="Y768" s="7"/>
      <c r="Z768" s="6"/>
    </row>
    <row r="769" ht="12.0" customHeight="1">
      <c r="F769" s="5"/>
      <c r="G769" s="5"/>
      <c r="H769" s="5"/>
      <c r="I769" s="5"/>
      <c r="J769" s="5"/>
      <c r="K769" s="5"/>
      <c r="L769" s="5"/>
      <c r="N769" s="5"/>
      <c r="O769" s="5"/>
      <c r="R769" s="6"/>
      <c r="U769" s="5"/>
      <c r="Y769" s="7"/>
      <c r="Z769" s="6"/>
    </row>
    <row r="770" ht="12.0" customHeight="1">
      <c r="F770" s="5"/>
      <c r="G770" s="5"/>
      <c r="H770" s="5"/>
      <c r="I770" s="5"/>
      <c r="J770" s="5"/>
      <c r="K770" s="5"/>
      <c r="L770" s="5"/>
      <c r="N770" s="5"/>
      <c r="O770" s="5"/>
      <c r="R770" s="6"/>
      <c r="U770" s="5"/>
      <c r="Y770" s="7"/>
      <c r="Z770" s="6"/>
    </row>
    <row r="771" ht="12.0" customHeight="1">
      <c r="F771" s="5"/>
      <c r="G771" s="5"/>
      <c r="H771" s="5"/>
      <c r="I771" s="5"/>
      <c r="J771" s="5"/>
      <c r="K771" s="5"/>
      <c r="L771" s="5"/>
      <c r="N771" s="5"/>
      <c r="O771" s="5"/>
      <c r="R771" s="6"/>
      <c r="U771" s="5"/>
      <c r="Y771" s="7"/>
      <c r="Z771" s="6"/>
    </row>
    <row r="772" ht="12.0" customHeight="1">
      <c r="F772" s="5"/>
      <c r="G772" s="5"/>
      <c r="H772" s="5"/>
      <c r="I772" s="5"/>
      <c r="J772" s="5"/>
      <c r="K772" s="5"/>
      <c r="L772" s="5"/>
      <c r="N772" s="5"/>
      <c r="O772" s="5"/>
      <c r="R772" s="6"/>
      <c r="U772" s="5"/>
      <c r="Y772" s="7"/>
      <c r="Z772" s="6"/>
    </row>
    <row r="773" ht="12.0" customHeight="1">
      <c r="F773" s="5"/>
      <c r="G773" s="5"/>
      <c r="H773" s="5"/>
      <c r="I773" s="5"/>
      <c r="J773" s="5"/>
      <c r="K773" s="5"/>
      <c r="L773" s="5"/>
      <c r="N773" s="5"/>
      <c r="O773" s="5"/>
      <c r="R773" s="6"/>
      <c r="U773" s="5"/>
      <c r="Y773" s="7"/>
      <c r="Z773" s="6"/>
    </row>
    <row r="774" ht="12.0" customHeight="1">
      <c r="F774" s="5"/>
      <c r="G774" s="5"/>
      <c r="H774" s="5"/>
      <c r="I774" s="5"/>
      <c r="J774" s="5"/>
      <c r="K774" s="5"/>
      <c r="L774" s="5"/>
      <c r="N774" s="5"/>
      <c r="O774" s="5"/>
      <c r="R774" s="6"/>
      <c r="U774" s="5"/>
      <c r="Y774" s="7"/>
      <c r="Z774" s="6"/>
    </row>
    <row r="775" ht="12.0" customHeight="1">
      <c r="F775" s="5"/>
      <c r="G775" s="5"/>
      <c r="H775" s="5"/>
      <c r="I775" s="5"/>
      <c r="J775" s="5"/>
      <c r="K775" s="5"/>
      <c r="L775" s="5"/>
      <c r="N775" s="5"/>
      <c r="O775" s="5"/>
      <c r="R775" s="6"/>
      <c r="U775" s="5"/>
      <c r="Y775" s="7"/>
      <c r="Z775" s="6"/>
    </row>
    <row r="776" ht="12.0" customHeight="1">
      <c r="F776" s="5"/>
      <c r="G776" s="5"/>
      <c r="H776" s="5"/>
      <c r="I776" s="5"/>
      <c r="J776" s="5"/>
      <c r="K776" s="5"/>
      <c r="L776" s="5"/>
      <c r="N776" s="5"/>
      <c r="O776" s="5"/>
      <c r="R776" s="6"/>
      <c r="U776" s="5"/>
      <c r="Y776" s="7"/>
      <c r="Z776" s="6"/>
    </row>
    <row r="777" ht="12.0" customHeight="1">
      <c r="F777" s="5"/>
      <c r="G777" s="5"/>
      <c r="H777" s="5"/>
      <c r="I777" s="5"/>
      <c r="J777" s="5"/>
      <c r="K777" s="5"/>
      <c r="L777" s="5"/>
      <c r="N777" s="5"/>
      <c r="O777" s="5"/>
      <c r="R777" s="6"/>
      <c r="U777" s="5"/>
      <c r="Y777" s="7"/>
      <c r="Z777" s="6"/>
    </row>
    <row r="778" ht="12.0" customHeight="1">
      <c r="F778" s="5"/>
      <c r="G778" s="5"/>
      <c r="H778" s="5"/>
      <c r="I778" s="5"/>
      <c r="J778" s="5"/>
      <c r="K778" s="5"/>
      <c r="L778" s="5"/>
      <c r="N778" s="5"/>
      <c r="O778" s="5"/>
      <c r="R778" s="6"/>
      <c r="U778" s="5"/>
      <c r="Y778" s="7"/>
      <c r="Z778" s="6"/>
    </row>
    <row r="779" ht="12.0" customHeight="1">
      <c r="F779" s="5"/>
      <c r="G779" s="5"/>
      <c r="H779" s="5"/>
      <c r="I779" s="5"/>
      <c r="J779" s="5"/>
      <c r="K779" s="5"/>
      <c r="L779" s="5"/>
      <c r="N779" s="5"/>
      <c r="O779" s="5"/>
      <c r="R779" s="6"/>
      <c r="U779" s="5"/>
      <c r="Y779" s="7"/>
      <c r="Z779" s="6"/>
    </row>
    <row r="780" ht="12.0" customHeight="1">
      <c r="F780" s="5"/>
      <c r="G780" s="5"/>
      <c r="H780" s="5"/>
      <c r="I780" s="5"/>
      <c r="J780" s="5"/>
      <c r="K780" s="5"/>
      <c r="L780" s="5"/>
      <c r="N780" s="5"/>
      <c r="O780" s="5"/>
      <c r="R780" s="6"/>
      <c r="U780" s="5"/>
      <c r="Y780" s="7"/>
      <c r="Z780" s="6"/>
    </row>
    <row r="781" ht="12.0" customHeight="1">
      <c r="F781" s="5"/>
      <c r="G781" s="5"/>
      <c r="H781" s="5"/>
      <c r="I781" s="5"/>
      <c r="J781" s="5"/>
      <c r="K781" s="5"/>
      <c r="L781" s="5"/>
      <c r="N781" s="5"/>
      <c r="O781" s="5"/>
      <c r="R781" s="6"/>
      <c r="U781" s="5"/>
      <c r="Y781" s="7"/>
      <c r="Z781" s="6"/>
    </row>
    <row r="782" ht="12.0" customHeight="1">
      <c r="F782" s="5"/>
      <c r="G782" s="5"/>
      <c r="H782" s="5"/>
      <c r="I782" s="5"/>
      <c r="J782" s="5"/>
      <c r="K782" s="5"/>
      <c r="L782" s="5"/>
      <c r="N782" s="5"/>
      <c r="O782" s="5"/>
      <c r="R782" s="6"/>
      <c r="U782" s="5"/>
      <c r="Y782" s="7"/>
      <c r="Z782" s="6"/>
    </row>
    <row r="783" ht="12.0" customHeight="1">
      <c r="F783" s="5"/>
      <c r="G783" s="5"/>
      <c r="H783" s="5"/>
      <c r="I783" s="5"/>
      <c r="J783" s="5"/>
      <c r="K783" s="5"/>
      <c r="L783" s="5"/>
      <c r="N783" s="5"/>
      <c r="O783" s="5"/>
      <c r="R783" s="6"/>
      <c r="U783" s="5"/>
      <c r="Y783" s="7"/>
      <c r="Z783" s="6"/>
    </row>
    <row r="784" ht="12.0" customHeight="1">
      <c r="F784" s="5"/>
      <c r="G784" s="5"/>
      <c r="H784" s="5"/>
      <c r="I784" s="5"/>
      <c r="J784" s="5"/>
      <c r="K784" s="5"/>
      <c r="L784" s="5"/>
      <c r="N784" s="5"/>
      <c r="O784" s="5"/>
      <c r="R784" s="6"/>
      <c r="U784" s="5"/>
      <c r="Y784" s="7"/>
      <c r="Z784" s="6"/>
    </row>
    <row r="785" ht="12.0" customHeight="1">
      <c r="F785" s="5"/>
      <c r="G785" s="5"/>
      <c r="H785" s="5"/>
      <c r="I785" s="5"/>
      <c r="J785" s="5"/>
      <c r="K785" s="5"/>
      <c r="L785" s="5"/>
      <c r="N785" s="5"/>
      <c r="O785" s="5"/>
      <c r="R785" s="6"/>
      <c r="U785" s="5"/>
      <c r="Y785" s="7"/>
      <c r="Z785" s="6"/>
    </row>
    <row r="786" ht="12.0" customHeight="1">
      <c r="F786" s="5"/>
      <c r="G786" s="5"/>
      <c r="H786" s="5"/>
      <c r="I786" s="5"/>
      <c r="J786" s="5"/>
      <c r="K786" s="5"/>
      <c r="L786" s="5"/>
      <c r="N786" s="5"/>
      <c r="O786" s="5"/>
      <c r="R786" s="6"/>
      <c r="U786" s="5"/>
      <c r="Y786" s="7"/>
      <c r="Z786" s="6"/>
    </row>
    <row r="787" ht="12.0" customHeight="1">
      <c r="F787" s="5"/>
      <c r="G787" s="5"/>
      <c r="H787" s="5"/>
      <c r="I787" s="5"/>
      <c r="J787" s="5"/>
      <c r="K787" s="5"/>
      <c r="L787" s="5"/>
      <c r="N787" s="5"/>
      <c r="O787" s="5"/>
      <c r="R787" s="6"/>
      <c r="U787" s="5"/>
      <c r="Y787" s="7"/>
      <c r="Z787" s="6"/>
    </row>
    <row r="788" ht="12.0" customHeight="1">
      <c r="F788" s="5"/>
      <c r="G788" s="5"/>
      <c r="H788" s="5"/>
      <c r="I788" s="5"/>
      <c r="J788" s="5"/>
      <c r="K788" s="5"/>
      <c r="L788" s="5"/>
      <c r="N788" s="5"/>
      <c r="O788" s="5"/>
      <c r="R788" s="6"/>
      <c r="U788" s="5"/>
      <c r="Y788" s="7"/>
      <c r="Z788" s="6"/>
    </row>
    <row r="789" ht="12.0" customHeight="1">
      <c r="F789" s="5"/>
      <c r="G789" s="5"/>
      <c r="H789" s="5"/>
      <c r="I789" s="5"/>
      <c r="J789" s="5"/>
      <c r="K789" s="5"/>
      <c r="L789" s="5"/>
      <c r="N789" s="5"/>
      <c r="O789" s="5"/>
      <c r="R789" s="6"/>
      <c r="U789" s="5"/>
      <c r="Y789" s="7"/>
      <c r="Z789" s="6"/>
    </row>
    <row r="790" ht="12.0" customHeight="1">
      <c r="F790" s="5"/>
      <c r="G790" s="5"/>
      <c r="H790" s="5"/>
      <c r="I790" s="5"/>
      <c r="J790" s="5"/>
      <c r="K790" s="5"/>
      <c r="L790" s="5"/>
      <c r="N790" s="5"/>
      <c r="O790" s="5"/>
      <c r="R790" s="6"/>
      <c r="U790" s="5"/>
      <c r="Y790" s="7"/>
      <c r="Z790" s="6"/>
    </row>
    <row r="791" ht="12.0" customHeight="1">
      <c r="F791" s="5"/>
      <c r="G791" s="5"/>
      <c r="H791" s="5"/>
      <c r="I791" s="5"/>
      <c r="J791" s="5"/>
      <c r="K791" s="5"/>
      <c r="L791" s="5"/>
      <c r="N791" s="5"/>
      <c r="O791" s="5"/>
      <c r="R791" s="6"/>
      <c r="U791" s="5"/>
      <c r="Y791" s="7"/>
      <c r="Z791" s="6"/>
    </row>
    <row r="792" ht="12.0" customHeight="1">
      <c r="F792" s="5"/>
      <c r="G792" s="5"/>
      <c r="H792" s="5"/>
      <c r="I792" s="5"/>
      <c r="J792" s="5"/>
      <c r="K792" s="5"/>
      <c r="L792" s="5"/>
      <c r="N792" s="5"/>
      <c r="O792" s="5"/>
      <c r="R792" s="6"/>
      <c r="U792" s="5"/>
      <c r="Y792" s="7"/>
      <c r="Z792" s="6"/>
    </row>
    <row r="793" ht="12.0" customHeight="1">
      <c r="F793" s="5"/>
      <c r="G793" s="5"/>
      <c r="H793" s="5"/>
      <c r="I793" s="5"/>
      <c r="J793" s="5"/>
      <c r="K793" s="5"/>
      <c r="L793" s="5"/>
      <c r="N793" s="5"/>
      <c r="O793" s="5"/>
      <c r="R793" s="6"/>
      <c r="U793" s="5"/>
      <c r="Y793" s="7"/>
      <c r="Z793" s="6"/>
    </row>
    <row r="794" ht="12.0" customHeight="1">
      <c r="F794" s="5"/>
      <c r="G794" s="5"/>
      <c r="H794" s="5"/>
      <c r="I794" s="5"/>
      <c r="J794" s="5"/>
      <c r="K794" s="5"/>
      <c r="L794" s="5"/>
      <c r="N794" s="5"/>
      <c r="O794" s="5"/>
      <c r="R794" s="6"/>
      <c r="U794" s="5"/>
      <c r="Y794" s="7"/>
      <c r="Z794" s="6"/>
    </row>
    <row r="795" ht="12.0" customHeight="1">
      <c r="F795" s="5"/>
      <c r="G795" s="5"/>
      <c r="H795" s="5"/>
      <c r="I795" s="5"/>
      <c r="J795" s="5"/>
      <c r="K795" s="5"/>
      <c r="L795" s="5"/>
      <c r="N795" s="5"/>
      <c r="O795" s="5"/>
      <c r="R795" s="6"/>
      <c r="U795" s="5"/>
      <c r="Y795" s="7"/>
      <c r="Z795" s="6"/>
    </row>
    <row r="796" ht="12.0" customHeight="1">
      <c r="F796" s="5"/>
      <c r="G796" s="5"/>
      <c r="H796" s="5"/>
      <c r="I796" s="5"/>
      <c r="J796" s="5"/>
      <c r="K796" s="5"/>
      <c r="L796" s="5"/>
      <c r="N796" s="5"/>
      <c r="O796" s="5"/>
      <c r="R796" s="6"/>
      <c r="U796" s="5"/>
      <c r="Y796" s="7"/>
      <c r="Z796" s="6"/>
    </row>
    <row r="797" ht="12.0" customHeight="1">
      <c r="F797" s="5"/>
      <c r="G797" s="5"/>
      <c r="H797" s="5"/>
      <c r="I797" s="5"/>
      <c r="J797" s="5"/>
      <c r="K797" s="5"/>
      <c r="L797" s="5"/>
      <c r="N797" s="5"/>
      <c r="O797" s="5"/>
      <c r="R797" s="6"/>
      <c r="U797" s="5"/>
      <c r="Y797" s="7"/>
      <c r="Z797" s="6"/>
    </row>
    <row r="798" ht="12.0" customHeight="1">
      <c r="F798" s="5"/>
      <c r="G798" s="5"/>
      <c r="H798" s="5"/>
      <c r="I798" s="5"/>
      <c r="J798" s="5"/>
      <c r="K798" s="5"/>
      <c r="L798" s="5"/>
      <c r="N798" s="5"/>
      <c r="O798" s="5"/>
      <c r="R798" s="6"/>
      <c r="U798" s="5"/>
      <c r="Y798" s="7"/>
      <c r="Z798" s="6"/>
    </row>
    <row r="799" ht="12.0" customHeight="1">
      <c r="F799" s="5"/>
      <c r="G799" s="5"/>
      <c r="H799" s="5"/>
      <c r="I799" s="5"/>
      <c r="J799" s="5"/>
      <c r="K799" s="5"/>
      <c r="L799" s="5"/>
      <c r="N799" s="5"/>
      <c r="O799" s="5"/>
      <c r="R799" s="6"/>
      <c r="U799" s="5"/>
      <c r="Y799" s="7"/>
      <c r="Z799" s="6"/>
    </row>
    <row r="800" ht="12.0" customHeight="1">
      <c r="F800" s="5"/>
      <c r="G800" s="5"/>
      <c r="H800" s="5"/>
      <c r="I800" s="5"/>
      <c r="J800" s="5"/>
      <c r="K800" s="5"/>
      <c r="L800" s="5"/>
      <c r="N800" s="5"/>
      <c r="O800" s="5"/>
      <c r="R800" s="6"/>
      <c r="U800" s="5"/>
      <c r="Y800" s="7"/>
      <c r="Z800" s="6"/>
    </row>
    <row r="801" ht="12.0" customHeight="1">
      <c r="F801" s="5"/>
      <c r="G801" s="5"/>
      <c r="H801" s="5"/>
      <c r="I801" s="5"/>
      <c r="J801" s="5"/>
      <c r="K801" s="5"/>
      <c r="L801" s="5"/>
      <c r="N801" s="5"/>
      <c r="O801" s="5"/>
      <c r="R801" s="6"/>
      <c r="U801" s="5"/>
      <c r="Y801" s="7"/>
      <c r="Z801" s="6"/>
    </row>
    <row r="802" ht="12.0" customHeight="1">
      <c r="F802" s="5"/>
      <c r="G802" s="5"/>
      <c r="H802" s="5"/>
      <c r="I802" s="5"/>
      <c r="J802" s="5"/>
      <c r="K802" s="5"/>
      <c r="L802" s="5"/>
      <c r="N802" s="5"/>
      <c r="O802" s="5"/>
      <c r="R802" s="6"/>
      <c r="U802" s="5"/>
      <c r="Y802" s="7"/>
      <c r="Z802" s="6"/>
    </row>
    <row r="803" ht="12.0" customHeight="1">
      <c r="F803" s="5"/>
      <c r="G803" s="5"/>
      <c r="H803" s="5"/>
      <c r="I803" s="5"/>
      <c r="J803" s="5"/>
      <c r="K803" s="5"/>
      <c r="L803" s="5"/>
      <c r="N803" s="5"/>
      <c r="O803" s="5"/>
      <c r="R803" s="6"/>
      <c r="U803" s="5"/>
      <c r="Y803" s="7"/>
      <c r="Z803" s="6"/>
    </row>
    <row r="804" ht="12.0" customHeight="1">
      <c r="F804" s="5"/>
      <c r="G804" s="5"/>
      <c r="H804" s="5"/>
      <c r="I804" s="5"/>
      <c r="J804" s="5"/>
      <c r="K804" s="5"/>
      <c r="L804" s="5"/>
      <c r="N804" s="5"/>
      <c r="O804" s="5"/>
      <c r="R804" s="6"/>
      <c r="U804" s="5"/>
      <c r="Y804" s="7"/>
      <c r="Z804" s="6"/>
    </row>
    <row r="805" ht="12.0" customHeight="1">
      <c r="F805" s="5"/>
      <c r="G805" s="5"/>
      <c r="H805" s="5"/>
      <c r="I805" s="5"/>
      <c r="J805" s="5"/>
      <c r="K805" s="5"/>
      <c r="L805" s="5"/>
      <c r="N805" s="5"/>
      <c r="O805" s="5"/>
      <c r="R805" s="6"/>
      <c r="U805" s="5"/>
      <c r="Y805" s="7"/>
      <c r="Z805" s="6"/>
    </row>
    <row r="806" ht="12.0" customHeight="1">
      <c r="F806" s="5"/>
      <c r="G806" s="5"/>
      <c r="H806" s="5"/>
      <c r="I806" s="5"/>
      <c r="J806" s="5"/>
      <c r="K806" s="5"/>
      <c r="L806" s="5"/>
      <c r="N806" s="5"/>
      <c r="O806" s="5"/>
      <c r="R806" s="6"/>
      <c r="U806" s="5"/>
      <c r="Y806" s="7"/>
      <c r="Z806" s="6"/>
    </row>
    <row r="807" ht="12.0" customHeight="1">
      <c r="F807" s="5"/>
      <c r="G807" s="5"/>
      <c r="H807" s="5"/>
      <c r="I807" s="5"/>
      <c r="J807" s="5"/>
      <c r="K807" s="5"/>
      <c r="L807" s="5"/>
      <c r="N807" s="5"/>
      <c r="O807" s="5"/>
      <c r="R807" s="6"/>
      <c r="U807" s="5"/>
      <c r="Y807" s="7"/>
      <c r="Z807" s="6"/>
    </row>
    <row r="808" ht="12.0" customHeight="1">
      <c r="F808" s="5"/>
      <c r="G808" s="5"/>
      <c r="H808" s="5"/>
      <c r="I808" s="5"/>
      <c r="J808" s="5"/>
      <c r="K808" s="5"/>
      <c r="L808" s="5"/>
      <c r="N808" s="5"/>
      <c r="O808" s="5"/>
      <c r="R808" s="6"/>
      <c r="U808" s="5"/>
      <c r="Y808" s="7"/>
      <c r="Z808" s="6"/>
    </row>
    <row r="809" ht="12.0" customHeight="1">
      <c r="F809" s="5"/>
      <c r="G809" s="5"/>
      <c r="H809" s="5"/>
      <c r="I809" s="5"/>
      <c r="J809" s="5"/>
      <c r="K809" s="5"/>
      <c r="L809" s="5"/>
      <c r="N809" s="5"/>
      <c r="O809" s="5"/>
      <c r="R809" s="6"/>
      <c r="U809" s="5"/>
      <c r="Y809" s="7"/>
      <c r="Z809" s="6"/>
    </row>
    <row r="810" ht="12.0" customHeight="1">
      <c r="F810" s="5"/>
      <c r="G810" s="5"/>
      <c r="H810" s="5"/>
      <c r="I810" s="5"/>
      <c r="J810" s="5"/>
      <c r="K810" s="5"/>
      <c r="L810" s="5"/>
      <c r="N810" s="5"/>
      <c r="O810" s="5"/>
      <c r="R810" s="6"/>
      <c r="U810" s="5"/>
      <c r="Y810" s="7"/>
      <c r="Z810" s="6"/>
    </row>
    <row r="811" ht="12.0" customHeight="1">
      <c r="F811" s="5"/>
      <c r="G811" s="5"/>
      <c r="H811" s="5"/>
      <c r="I811" s="5"/>
      <c r="J811" s="5"/>
      <c r="K811" s="5"/>
      <c r="L811" s="5"/>
      <c r="N811" s="5"/>
      <c r="O811" s="5"/>
      <c r="R811" s="6"/>
      <c r="U811" s="5"/>
      <c r="Y811" s="7"/>
      <c r="Z811" s="6"/>
    </row>
    <row r="812" ht="12.0" customHeight="1">
      <c r="F812" s="5"/>
      <c r="G812" s="5"/>
      <c r="H812" s="5"/>
      <c r="I812" s="5"/>
      <c r="J812" s="5"/>
      <c r="K812" s="5"/>
      <c r="L812" s="5"/>
      <c r="N812" s="5"/>
      <c r="O812" s="5"/>
      <c r="R812" s="6"/>
      <c r="U812" s="5"/>
      <c r="Y812" s="7"/>
      <c r="Z812" s="6"/>
    </row>
    <row r="813" ht="12.0" customHeight="1">
      <c r="F813" s="5"/>
      <c r="G813" s="5"/>
      <c r="H813" s="5"/>
      <c r="I813" s="5"/>
      <c r="J813" s="5"/>
      <c r="K813" s="5"/>
      <c r="L813" s="5"/>
      <c r="N813" s="5"/>
      <c r="O813" s="5"/>
      <c r="R813" s="6"/>
      <c r="U813" s="5"/>
      <c r="Y813" s="7"/>
      <c r="Z813" s="6"/>
    </row>
    <row r="814" ht="12.0" customHeight="1">
      <c r="F814" s="5"/>
      <c r="G814" s="5"/>
      <c r="H814" s="5"/>
      <c r="I814" s="5"/>
      <c r="J814" s="5"/>
      <c r="K814" s="5"/>
      <c r="L814" s="5"/>
      <c r="N814" s="5"/>
      <c r="O814" s="5"/>
      <c r="R814" s="6"/>
      <c r="U814" s="5"/>
      <c r="Y814" s="7"/>
      <c r="Z814" s="6"/>
    </row>
    <row r="815" ht="12.0" customHeight="1">
      <c r="F815" s="5"/>
      <c r="G815" s="5"/>
      <c r="H815" s="5"/>
      <c r="I815" s="5"/>
      <c r="J815" s="5"/>
      <c r="K815" s="5"/>
      <c r="L815" s="5"/>
      <c r="N815" s="5"/>
      <c r="O815" s="5"/>
      <c r="R815" s="6"/>
      <c r="U815" s="5"/>
      <c r="Y815" s="7"/>
      <c r="Z815" s="6"/>
    </row>
    <row r="816" ht="12.0" customHeight="1">
      <c r="F816" s="5"/>
      <c r="G816" s="5"/>
      <c r="H816" s="5"/>
      <c r="I816" s="5"/>
      <c r="J816" s="5"/>
      <c r="K816" s="5"/>
      <c r="L816" s="5"/>
      <c r="N816" s="5"/>
      <c r="O816" s="5"/>
      <c r="R816" s="6"/>
      <c r="U816" s="5"/>
      <c r="Y816" s="7"/>
      <c r="Z816" s="6"/>
    </row>
    <row r="817" ht="12.0" customHeight="1">
      <c r="F817" s="5"/>
      <c r="G817" s="5"/>
      <c r="H817" s="5"/>
      <c r="I817" s="5"/>
      <c r="J817" s="5"/>
      <c r="K817" s="5"/>
      <c r="L817" s="5"/>
      <c r="N817" s="5"/>
      <c r="O817" s="5"/>
      <c r="R817" s="6"/>
      <c r="U817" s="5"/>
      <c r="Y817" s="7"/>
      <c r="Z817" s="6"/>
    </row>
    <row r="818" ht="12.0" customHeight="1">
      <c r="F818" s="5"/>
      <c r="G818" s="5"/>
      <c r="H818" s="5"/>
      <c r="I818" s="5"/>
      <c r="J818" s="5"/>
      <c r="K818" s="5"/>
      <c r="L818" s="5"/>
      <c r="N818" s="5"/>
      <c r="O818" s="5"/>
      <c r="R818" s="6"/>
      <c r="U818" s="5"/>
      <c r="Y818" s="7"/>
      <c r="Z818" s="6"/>
    </row>
    <row r="819" ht="12.0" customHeight="1">
      <c r="F819" s="5"/>
      <c r="G819" s="5"/>
      <c r="H819" s="5"/>
      <c r="I819" s="5"/>
      <c r="J819" s="5"/>
      <c r="K819" s="5"/>
      <c r="L819" s="5"/>
      <c r="N819" s="5"/>
      <c r="O819" s="5"/>
      <c r="R819" s="6"/>
      <c r="U819" s="5"/>
      <c r="Y819" s="7"/>
      <c r="Z819" s="6"/>
    </row>
    <row r="820" ht="12.0" customHeight="1">
      <c r="F820" s="5"/>
      <c r="G820" s="5"/>
      <c r="H820" s="5"/>
      <c r="I820" s="5"/>
      <c r="J820" s="5"/>
      <c r="K820" s="5"/>
      <c r="L820" s="5"/>
      <c r="N820" s="5"/>
      <c r="O820" s="5"/>
      <c r="R820" s="6"/>
      <c r="U820" s="5"/>
      <c r="Y820" s="7"/>
      <c r="Z820" s="6"/>
    </row>
    <row r="821" ht="12.0" customHeight="1">
      <c r="F821" s="5"/>
      <c r="G821" s="5"/>
      <c r="H821" s="5"/>
      <c r="I821" s="5"/>
      <c r="J821" s="5"/>
      <c r="K821" s="5"/>
      <c r="L821" s="5"/>
      <c r="N821" s="5"/>
      <c r="O821" s="5"/>
      <c r="R821" s="6"/>
      <c r="U821" s="5"/>
      <c r="Y821" s="7"/>
      <c r="Z821" s="6"/>
    </row>
    <row r="822" ht="12.0" customHeight="1">
      <c r="F822" s="5"/>
      <c r="G822" s="5"/>
      <c r="H822" s="5"/>
      <c r="I822" s="5"/>
      <c r="J822" s="5"/>
      <c r="K822" s="5"/>
      <c r="L822" s="5"/>
      <c r="N822" s="5"/>
      <c r="O822" s="5"/>
      <c r="R822" s="6"/>
      <c r="U822" s="5"/>
      <c r="Y822" s="7"/>
      <c r="Z822" s="6"/>
    </row>
    <row r="823" ht="12.0" customHeight="1">
      <c r="F823" s="5"/>
      <c r="G823" s="5"/>
      <c r="H823" s="5"/>
      <c r="I823" s="5"/>
      <c r="J823" s="5"/>
      <c r="K823" s="5"/>
      <c r="L823" s="5"/>
      <c r="N823" s="5"/>
      <c r="O823" s="5"/>
      <c r="R823" s="6"/>
      <c r="U823" s="5"/>
      <c r="Y823" s="7"/>
      <c r="Z823" s="6"/>
    </row>
    <row r="824" ht="12.0" customHeight="1">
      <c r="F824" s="5"/>
      <c r="G824" s="5"/>
      <c r="H824" s="5"/>
      <c r="I824" s="5"/>
      <c r="J824" s="5"/>
      <c r="K824" s="5"/>
      <c r="L824" s="5"/>
      <c r="N824" s="5"/>
      <c r="O824" s="5"/>
      <c r="R824" s="6"/>
      <c r="U824" s="5"/>
      <c r="Y824" s="7"/>
      <c r="Z824" s="6"/>
    </row>
    <row r="825" ht="12.0" customHeight="1">
      <c r="F825" s="5"/>
      <c r="G825" s="5"/>
      <c r="H825" s="5"/>
      <c r="I825" s="5"/>
      <c r="J825" s="5"/>
      <c r="K825" s="5"/>
      <c r="L825" s="5"/>
      <c r="N825" s="5"/>
      <c r="O825" s="5"/>
      <c r="R825" s="6"/>
      <c r="U825" s="5"/>
      <c r="Y825" s="7"/>
      <c r="Z825" s="6"/>
    </row>
    <row r="826" ht="12.0" customHeight="1">
      <c r="F826" s="5"/>
      <c r="G826" s="5"/>
      <c r="H826" s="5"/>
      <c r="I826" s="5"/>
      <c r="J826" s="5"/>
      <c r="K826" s="5"/>
      <c r="L826" s="5"/>
      <c r="N826" s="5"/>
      <c r="O826" s="5"/>
      <c r="R826" s="6"/>
      <c r="U826" s="5"/>
      <c r="Y826" s="7"/>
      <c r="Z826" s="6"/>
    </row>
    <row r="827" ht="12.0" customHeight="1">
      <c r="F827" s="5"/>
      <c r="G827" s="5"/>
      <c r="H827" s="5"/>
      <c r="I827" s="5"/>
      <c r="J827" s="5"/>
      <c r="K827" s="5"/>
      <c r="L827" s="5"/>
      <c r="N827" s="5"/>
      <c r="O827" s="5"/>
      <c r="R827" s="6"/>
      <c r="U827" s="5"/>
      <c r="Y827" s="7"/>
      <c r="Z827" s="6"/>
    </row>
    <row r="828" ht="12.0" customHeight="1">
      <c r="F828" s="5"/>
      <c r="G828" s="5"/>
      <c r="H828" s="5"/>
      <c r="I828" s="5"/>
      <c r="J828" s="5"/>
      <c r="K828" s="5"/>
      <c r="L828" s="5"/>
      <c r="N828" s="5"/>
      <c r="O828" s="5"/>
      <c r="R828" s="6"/>
      <c r="U828" s="5"/>
      <c r="Y828" s="7"/>
      <c r="Z828" s="6"/>
    </row>
    <row r="829" ht="12.0" customHeight="1">
      <c r="F829" s="5"/>
      <c r="G829" s="5"/>
      <c r="H829" s="5"/>
      <c r="I829" s="5"/>
      <c r="J829" s="5"/>
      <c r="K829" s="5"/>
      <c r="L829" s="5"/>
      <c r="N829" s="5"/>
      <c r="O829" s="5"/>
      <c r="R829" s="6"/>
      <c r="U829" s="5"/>
      <c r="Y829" s="7"/>
      <c r="Z829" s="6"/>
    </row>
    <row r="830" ht="12.0" customHeight="1">
      <c r="F830" s="5"/>
      <c r="G830" s="5"/>
      <c r="H830" s="5"/>
      <c r="I830" s="5"/>
      <c r="J830" s="5"/>
      <c r="K830" s="5"/>
      <c r="L830" s="5"/>
      <c r="N830" s="5"/>
      <c r="O830" s="5"/>
      <c r="R830" s="6"/>
      <c r="U830" s="5"/>
      <c r="Y830" s="7"/>
      <c r="Z830" s="6"/>
    </row>
    <row r="831" ht="12.0" customHeight="1">
      <c r="F831" s="5"/>
      <c r="G831" s="5"/>
      <c r="H831" s="5"/>
      <c r="I831" s="5"/>
      <c r="J831" s="5"/>
      <c r="K831" s="5"/>
      <c r="L831" s="5"/>
      <c r="N831" s="5"/>
      <c r="O831" s="5"/>
      <c r="R831" s="6"/>
      <c r="U831" s="5"/>
      <c r="Y831" s="7"/>
      <c r="Z831" s="6"/>
    </row>
    <row r="832" ht="12.0" customHeight="1">
      <c r="F832" s="5"/>
      <c r="G832" s="5"/>
      <c r="H832" s="5"/>
      <c r="I832" s="5"/>
      <c r="J832" s="5"/>
      <c r="K832" s="5"/>
      <c r="L832" s="5"/>
      <c r="N832" s="5"/>
      <c r="O832" s="5"/>
      <c r="R832" s="6"/>
      <c r="U832" s="5"/>
      <c r="Y832" s="7"/>
      <c r="Z832" s="6"/>
    </row>
    <row r="833" ht="12.0" customHeight="1">
      <c r="F833" s="5"/>
      <c r="G833" s="5"/>
      <c r="H833" s="5"/>
      <c r="I833" s="5"/>
      <c r="J833" s="5"/>
      <c r="K833" s="5"/>
      <c r="L833" s="5"/>
      <c r="N833" s="5"/>
      <c r="O833" s="5"/>
      <c r="R833" s="6"/>
      <c r="U833" s="5"/>
      <c r="Y833" s="7"/>
      <c r="Z833" s="6"/>
    </row>
    <row r="834" ht="12.0" customHeight="1">
      <c r="F834" s="5"/>
      <c r="G834" s="5"/>
      <c r="H834" s="5"/>
      <c r="I834" s="5"/>
      <c r="J834" s="5"/>
      <c r="K834" s="5"/>
      <c r="L834" s="5"/>
      <c r="N834" s="5"/>
      <c r="O834" s="5"/>
      <c r="R834" s="6"/>
      <c r="U834" s="5"/>
      <c r="Y834" s="7"/>
      <c r="Z834" s="6"/>
    </row>
    <row r="835" ht="12.0" customHeight="1">
      <c r="F835" s="5"/>
      <c r="G835" s="5"/>
      <c r="H835" s="5"/>
      <c r="I835" s="5"/>
      <c r="J835" s="5"/>
      <c r="K835" s="5"/>
      <c r="L835" s="5"/>
      <c r="N835" s="5"/>
      <c r="O835" s="5"/>
      <c r="R835" s="6"/>
      <c r="U835" s="5"/>
      <c r="Y835" s="7"/>
      <c r="Z835" s="6"/>
    </row>
    <row r="836" ht="12.0" customHeight="1">
      <c r="F836" s="5"/>
      <c r="G836" s="5"/>
      <c r="H836" s="5"/>
      <c r="I836" s="5"/>
      <c r="J836" s="5"/>
      <c r="K836" s="5"/>
      <c r="L836" s="5"/>
      <c r="N836" s="5"/>
      <c r="O836" s="5"/>
      <c r="R836" s="6"/>
      <c r="U836" s="5"/>
      <c r="Y836" s="7"/>
      <c r="Z836" s="6"/>
    </row>
    <row r="837" ht="12.0" customHeight="1">
      <c r="F837" s="5"/>
      <c r="G837" s="5"/>
      <c r="H837" s="5"/>
      <c r="I837" s="5"/>
      <c r="J837" s="5"/>
      <c r="K837" s="5"/>
      <c r="L837" s="5"/>
      <c r="N837" s="5"/>
      <c r="O837" s="5"/>
      <c r="R837" s="6"/>
      <c r="U837" s="5"/>
      <c r="Y837" s="7"/>
      <c r="Z837" s="6"/>
    </row>
    <row r="838" ht="12.0" customHeight="1">
      <c r="F838" s="5"/>
      <c r="G838" s="5"/>
      <c r="H838" s="5"/>
      <c r="I838" s="5"/>
      <c r="J838" s="5"/>
      <c r="K838" s="5"/>
      <c r="L838" s="5"/>
      <c r="N838" s="5"/>
      <c r="O838" s="5"/>
      <c r="R838" s="6"/>
      <c r="U838" s="5"/>
      <c r="Y838" s="7"/>
      <c r="Z838" s="6"/>
    </row>
    <row r="839" ht="12.0" customHeight="1">
      <c r="F839" s="5"/>
      <c r="G839" s="5"/>
      <c r="H839" s="5"/>
      <c r="I839" s="5"/>
      <c r="J839" s="5"/>
      <c r="K839" s="5"/>
      <c r="L839" s="5"/>
      <c r="N839" s="5"/>
      <c r="O839" s="5"/>
      <c r="R839" s="6"/>
      <c r="U839" s="5"/>
      <c r="Y839" s="7"/>
      <c r="Z839" s="6"/>
    </row>
    <row r="840" ht="12.0" customHeight="1">
      <c r="F840" s="5"/>
      <c r="G840" s="5"/>
      <c r="H840" s="5"/>
      <c r="I840" s="5"/>
      <c r="J840" s="5"/>
      <c r="K840" s="5"/>
      <c r="L840" s="5"/>
      <c r="N840" s="5"/>
      <c r="O840" s="5"/>
      <c r="R840" s="6"/>
      <c r="U840" s="5"/>
      <c r="Y840" s="7"/>
      <c r="Z840" s="6"/>
    </row>
    <row r="841" ht="12.0" customHeight="1">
      <c r="F841" s="5"/>
      <c r="G841" s="5"/>
      <c r="H841" s="5"/>
      <c r="I841" s="5"/>
      <c r="J841" s="5"/>
      <c r="K841" s="5"/>
      <c r="L841" s="5"/>
      <c r="N841" s="5"/>
      <c r="O841" s="5"/>
      <c r="R841" s="6"/>
      <c r="U841" s="5"/>
      <c r="Y841" s="7"/>
      <c r="Z841" s="6"/>
    </row>
    <row r="842" ht="12.0" customHeight="1">
      <c r="F842" s="5"/>
      <c r="G842" s="5"/>
      <c r="H842" s="5"/>
      <c r="I842" s="5"/>
      <c r="J842" s="5"/>
      <c r="K842" s="5"/>
      <c r="L842" s="5"/>
      <c r="N842" s="5"/>
      <c r="O842" s="5"/>
      <c r="R842" s="6"/>
      <c r="U842" s="5"/>
      <c r="Y842" s="7"/>
      <c r="Z842" s="6"/>
    </row>
    <row r="843" ht="12.0" customHeight="1">
      <c r="F843" s="5"/>
      <c r="G843" s="5"/>
      <c r="H843" s="5"/>
      <c r="I843" s="5"/>
      <c r="J843" s="5"/>
      <c r="K843" s="5"/>
      <c r="L843" s="5"/>
      <c r="N843" s="5"/>
      <c r="O843" s="5"/>
      <c r="R843" s="6"/>
      <c r="U843" s="5"/>
      <c r="Y843" s="7"/>
      <c r="Z843" s="6"/>
    </row>
    <row r="844" ht="12.0" customHeight="1">
      <c r="F844" s="5"/>
      <c r="G844" s="5"/>
      <c r="H844" s="5"/>
      <c r="I844" s="5"/>
      <c r="J844" s="5"/>
      <c r="K844" s="5"/>
      <c r="L844" s="5"/>
      <c r="N844" s="5"/>
      <c r="O844" s="5"/>
      <c r="R844" s="6"/>
      <c r="U844" s="5"/>
      <c r="Y844" s="7"/>
      <c r="Z844" s="6"/>
    </row>
    <row r="845" ht="12.0" customHeight="1">
      <c r="F845" s="5"/>
      <c r="G845" s="5"/>
      <c r="H845" s="5"/>
      <c r="I845" s="5"/>
      <c r="J845" s="5"/>
      <c r="K845" s="5"/>
      <c r="L845" s="5"/>
      <c r="N845" s="5"/>
      <c r="O845" s="5"/>
      <c r="R845" s="6"/>
      <c r="U845" s="5"/>
      <c r="Y845" s="7"/>
      <c r="Z845" s="6"/>
    </row>
    <row r="846" ht="12.0" customHeight="1">
      <c r="F846" s="5"/>
      <c r="G846" s="5"/>
      <c r="H846" s="5"/>
      <c r="I846" s="5"/>
      <c r="J846" s="5"/>
      <c r="K846" s="5"/>
      <c r="L846" s="5"/>
      <c r="N846" s="5"/>
      <c r="O846" s="5"/>
      <c r="R846" s="6"/>
      <c r="U846" s="5"/>
      <c r="Y846" s="7"/>
      <c r="Z846" s="6"/>
    </row>
    <row r="847" ht="12.0" customHeight="1">
      <c r="F847" s="5"/>
      <c r="G847" s="5"/>
      <c r="H847" s="5"/>
      <c r="I847" s="5"/>
      <c r="J847" s="5"/>
      <c r="K847" s="5"/>
      <c r="L847" s="5"/>
      <c r="N847" s="5"/>
      <c r="O847" s="5"/>
      <c r="R847" s="6"/>
      <c r="U847" s="5"/>
      <c r="Y847" s="7"/>
      <c r="Z847" s="6"/>
    </row>
    <row r="848" ht="12.0" customHeight="1">
      <c r="F848" s="5"/>
      <c r="G848" s="5"/>
      <c r="H848" s="5"/>
      <c r="I848" s="5"/>
      <c r="J848" s="5"/>
      <c r="K848" s="5"/>
      <c r="L848" s="5"/>
      <c r="N848" s="5"/>
      <c r="O848" s="5"/>
      <c r="R848" s="6"/>
      <c r="U848" s="5"/>
      <c r="Y848" s="7"/>
      <c r="Z848" s="6"/>
    </row>
    <row r="849" ht="12.0" customHeight="1">
      <c r="F849" s="5"/>
      <c r="G849" s="5"/>
      <c r="H849" s="5"/>
      <c r="I849" s="5"/>
      <c r="J849" s="5"/>
      <c r="K849" s="5"/>
      <c r="L849" s="5"/>
      <c r="N849" s="5"/>
      <c r="O849" s="5"/>
      <c r="R849" s="6"/>
      <c r="U849" s="5"/>
      <c r="Y849" s="7"/>
      <c r="Z849" s="6"/>
    </row>
    <row r="850" ht="12.0" customHeight="1">
      <c r="F850" s="5"/>
      <c r="G850" s="5"/>
      <c r="H850" s="5"/>
      <c r="I850" s="5"/>
      <c r="J850" s="5"/>
      <c r="K850" s="5"/>
      <c r="L850" s="5"/>
      <c r="N850" s="5"/>
      <c r="O850" s="5"/>
      <c r="R850" s="6"/>
      <c r="U850" s="5"/>
      <c r="Y850" s="7"/>
      <c r="Z850" s="6"/>
    </row>
    <row r="851" ht="12.0" customHeight="1">
      <c r="F851" s="5"/>
      <c r="G851" s="5"/>
      <c r="H851" s="5"/>
      <c r="I851" s="5"/>
      <c r="J851" s="5"/>
      <c r="K851" s="5"/>
      <c r="L851" s="5"/>
      <c r="N851" s="5"/>
      <c r="O851" s="5"/>
      <c r="R851" s="6"/>
      <c r="U851" s="5"/>
      <c r="Y851" s="7"/>
      <c r="Z851" s="6"/>
    </row>
    <row r="852" ht="12.0" customHeight="1">
      <c r="F852" s="5"/>
      <c r="G852" s="5"/>
      <c r="H852" s="5"/>
      <c r="I852" s="5"/>
      <c r="J852" s="5"/>
      <c r="K852" s="5"/>
      <c r="L852" s="5"/>
      <c r="N852" s="5"/>
      <c r="O852" s="5"/>
      <c r="R852" s="6"/>
      <c r="U852" s="5"/>
      <c r="Y852" s="7"/>
      <c r="Z852" s="6"/>
    </row>
    <row r="853" ht="12.0" customHeight="1">
      <c r="F853" s="5"/>
      <c r="G853" s="5"/>
      <c r="H853" s="5"/>
      <c r="I853" s="5"/>
      <c r="J853" s="5"/>
      <c r="K853" s="5"/>
      <c r="L853" s="5"/>
      <c r="N853" s="5"/>
      <c r="O853" s="5"/>
      <c r="R853" s="6"/>
      <c r="U853" s="5"/>
      <c r="Y853" s="7"/>
      <c r="Z853" s="6"/>
    </row>
    <row r="854" ht="12.0" customHeight="1">
      <c r="F854" s="5"/>
      <c r="G854" s="5"/>
      <c r="H854" s="5"/>
      <c r="I854" s="5"/>
      <c r="J854" s="5"/>
      <c r="K854" s="5"/>
      <c r="L854" s="5"/>
      <c r="N854" s="5"/>
      <c r="O854" s="5"/>
      <c r="R854" s="6"/>
      <c r="U854" s="5"/>
      <c r="Y854" s="7"/>
      <c r="Z854" s="6"/>
    </row>
    <row r="855" ht="12.0" customHeight="1">
      <c r="F855" s="5"/>
      <c r="G855" s="5"/>
      <c r="H855" s="5"/>
      <c r="I855" s="5"/>
      <c r="J855" s="5"/>
      <c r="K855" s="5"/>
      <c r="L855" s="5"/>
      <c r="N855" s="5"/>
      <c r="O855" s="5"/>
      <c r="R855" s="6"/>
      <c r="U855" s="5"/>
      <c r="Y855" s="7"/>
      <c r="Z855" s="6"/>
    </row>
    <row r="856" ht="12.0" customHeight="1">
      <c r="F856" s="5"/>
      <c r="G856" s="5"/>
      <c r="H856" s="5"/>
      <c r="I856" s="5"/>
      <c r="J856" s="5"/>
      <c r="K856" s="5"/>
      <c r="L856" s="5"/>
      <c r="N856" s="5"/>
      <c r="O856" s="5"/>
      <c r="R856" s="6"/>
      <c r="U856" s="5"/>
      <c r="Y856" s="7"/>
      <c r="Z856" s="6"/>
    </row>
    <row r="857" ht="12.0" customHeight="1">
      <c r="F857" s="5"/>
      <c r="G857" s="5"/>
      <c r="H857" s="5"/>
      <c r="I857" s="5"/>
      <c r="J857" s="5"/>
      <c r="K857" s="5"/>
      <c r="L857" s="5"/>
      <c r="N857" s="5"/>
      <c r="O857" s="5"/>
      <c r="R857" s="6"/>
      <c r="U857" s="5"/>
      <c r="Y857" s="7"/>
      <c r="Z857" s="6"/>
    </row>
    <row r="858" ht="12.0" customHeight="1">
      <c r="F858" s="5"/>
      <c r="G858" s="5"/>
      <c r="H858" s="5"/>
      <c r="I858" s="5"/>
      <c r="J858" s="5"/>
      <c r="K858" s="5"/>
      <c r="L858" s="5"/>
      <c r="N858" s="5"/>
      <c r="O858" s="5"/>
      <c r="R858" s="6"/>
      <c r="U858" s="5"/>
      <c r="Y858" s="7"/>
      <c r="Z858" s="6"/>
    </row>
    <row r="859" ht="12.0" customHeight="1">
      <c r="F859" s="5"/>
      <c r="G859" s="5"/>
      <c r="H859" s="5"/>
      <c r="I859" s="5"/>
      <c r="J859" s="5"/>
      <c r="K859" s="5"/>
      <c r="L859" s="5"/>
      <c r="N859" s="5"/>
      <c r="O859" s="5"/>
      <c r="R859" s="6"/>
      <c r="U859" s="5"/>
      <c r="Y859" s="7"/>
      <c r="Z859" s="6"/>
    </row>
    <row r="860" ht="12.0" customHeight="1">
      <c r="F860" s="5"/>
      <c r="G860" s="5"/>
      <c r="H860" s="5"/>
      <c r="I860" s="5"/>
      <c r="J860" s="5"/>
      <c r="K860" s="5"/>
      <c r="L860" s="5"/>
      <c r="N860" s="5"/>
      <c r="O860" s="5"/>
      <c r="R860" s="6"/>
      <c r="U860" s="5"/>
      <c r="Y860" s="7"/>
      <c r="Z860" s="6"/>
    </row>
    <row r="861" ht="12.0" customHeight="1">
      <c r="F861" s="5"/>
      <c r="G861" s="5"/>
      <c r="H861" s="5"/>
      <c r="I861" s="5"/>
      <c r="J861" s="5"/>
      <c r="K861" s="5"/>
      <c r="L861" s="5"/>
      <c r="N861" s="5"/>
      <c r="O861" s="5"/>
      <c r="R861" s="6"/>
      <c r="U861" s="5"/>
      <c r="Y861" s="7"/>
      <c r="Z861" s="6"/>
    </row>
    <row r="862" ht="12.0" customHeight="1">
      <c r="F862" s="5"/>
      <c r="G862" s="5"/>
      <c r="H862" s="5"/>
      <c r="I862" s="5"/>
      <c r="J862" s="5"/>
      <c r="K862" s="5"/>
      <c r="L862" s="5"/>
      <c r="N862" s="5"/>
      <c r="O862" s="5"/>
      <c r="R862" s="6"/>
      <c r="U862" s="5"/>
      <c r="Y862" s="7"/>
      <c r="Z862" s="6"/>
    </row>
    <row r="863" ht="12.0" customHeight="1">
      <c r="F863" s="5"/>
      <c r="G863" s="5"/>
      <c r="H863" s="5"/>
      <c r="I863" s="5"/>
      <c r="J863" s="5"/>
      <c r="K863" s="5"/>
      <c r="L863" s="5"/>
      <c r="N863" s="5"/>
      <c r="O863" s="5"/>
      <c r="R863" s="6"/>
      <c r="U863" s="5"/>
      <c r="Y863" s="7"/>
      <c r="Z863" s="6"/>
    </row>
    <row r="864" ht="12.0" customHeight="1">
      <c r="F864" s="5"/>
      <c r="G864" s="5"/>
      <c r="H864" s="5"/>
      <c r="I864" s="5"/>
      <c r="J864" s="5"/>
      <c r="K864" s="5"/>
      <c r="L864" s="5"/>
      <c r="N864" s="5"/>
      <c r="O864" s="5"/>
      <c r="R864" s="6"/>
      <c r="U864" s="5"/>
      <c r="Y864" s="7"/>
      <c r="Z864" s="6"/>
    </row>
    <row r="865" ht="12.0" customHeight="1">
      <c r="F865" s="5"/>
      <c r="G865" s="5"/>
      <c r="H865" s="5"/>
      <c r="I865" s="5"/>
      <c r="J865" s="5"/>
      <c r="K865" s="5"/>
      <c r="L865" s="5"/>
      <c r="N865" s="5"/>
      <c r="O865" s="5"/>
      <c r="R865" s="6"/>
      <c r="U865" s="5"/>
      <c r="Y865" s="7"/>
      <c r="Z865" s="6"/>
    </row>
    <row r="866" ht="12.0" customHeight="1">
      <c r="F866" s="5"/>
      <c r="G866" s="5"/>
      <c r="H866" s="5"/>
      <c r="I866" s="5"/>
      <c r="J866" s="5"/>
      <c r="K866" s="5"/>
      <c r="L866" s="5"/>
      <c r="N866" s="5"/>
      <c r="O866" s="5"/>
      <c r="R866" s="6"/>
      <c r="U866" s="5"/>
      <c r="Y866" s="7"/>
      <c r="Z866" s="6"/>
    </row>
    <row r="867" ht="12.0" customHeight="1">
      <c r="F867" s="5"/>
      <c r="G867" s="5"/>
      <c r="H867" s="5"/>
      <c r="I867" s="5"/>
      <c r="J867" s="5"/>
      <c r="K867" s="5"/>
      <c r="L867" s="5"/>
      <c r="N867" s="5"/>
      <c r="O867" s="5"/>
      <c r="R867" s="6"/>
      <c r="U867" s="5"/>
      <c r="Y867" s="7"/>
      <c r="Z867" s="6"/>
    </row>
    <row r="868" ht="12.0" customHeight="1">
      <c r="F868" s="5"/>
      <c r="G868" s="5"/>
      <c r="H868" s="5"/>
      <c r="I868" s="5"/>
      <c r="J868" s="5"/>
      <c r="K868" s="5"/>
      <c r="L868" s="5"/>
      <c r="N868" s="5"/>
      <c r="O868" s="5"/>
      <c r="R868" s="6"/>
      <c r="U868" s="5"/>
      <c r="Y868" s="7"/>
      <c r="Z868" s="6"/>
    </row>
    <row r="869" ht="12.0" customHeight="1">
      <c r="F869" s="5"/>
      <c r="G869" s="5"/>
      <c r="H869" s="5"/>
      <c r="I869" s="5"/>
      <c r="J869" s="5"/>
      <c r="K869" s="5"/>
      <c r="L869" s="5"/>
      <c r="N869" s="5"/>
      <c r="O869" s="5"/>
      <c r="R869" s="6"/>
      <c r="U869" s="5"/>
      <c r="Y869" s="7"/>
      <c r="Z869" s="6"/>
    </row>
    <row r="870" ht="12.0" customHeight="1">
      <c r="F870" s="5"/>
      <c r="G870" s="5"/>
      <c r="H870" s="5"/>
      <c r="I870" s="5"/>
      <c r="J870" s="5"/>
      <c r="K870" s="5"/>
      <c r="L870" s="5"/>
      <c r="N870" s="5"/>
      <c r="O870" s="5"/>
      <c r="R870" s="6"/>
      <c r="U870" s="5"/>
      <c r="Y870" s="7"/>
      <c r="Z870" s="6"/>
    </row>
    <row r="871" ht="12.0" customHeight="1">
      <c r="F871" s="5"/>
      <c r="G871" s="5"/>
      <c r="H871" s="5"/>
      <c r="I871" s="5"/>
      <c r="J871" s="5"/>
      <c r="K871" s="5"/>
      <c r="L871" s="5"/>
      <c r="N871" s="5"/>
      <c r="O871" s="5"/>
      <c r="R871" s="6"/>
      <c r="U871" s="5"/>
      <c r="Y871" s="7"/>
      <c r="Z871" s="6"/>
    </row>
    <row r="872" ht="12.0" customHeight="1">
      <c r="F872" s="5"/>
      <c r="G872" s="5"/>
      <c r="H872" s="5"/>
      <c r="I872" s="5"/>
      <c r="J872" s="5"/>
      <c r="K872" s="5"/>
      <c r="L872" s="5"/>
      <c r="N872" s="5"/>
      <c r="O872" s="5"/>
      <c r="R872" s="6"/>
      <c r="U872" s="5"/>
      <c r="Y872" s="7"/>
      <c r="Z872" s="6"/>
    </row>
    <row r="873" ht="12.0" customHeight="1">
      <c r="F873" s="5"/>
      <c r="G873" s="5"/>
      <c r="H873" s="5"/>
      <c r="I873" s="5"/>
      <c r="J873" s="5"/>
      <c r="K873" s="5"/>
      <c r="L873" s="5"/>
      <c r="N873" s="5"/>
      <c r="O873" s="5"/>
      <c r="R873" s="6"/>
      <c r="U873" s="5"/>
      <c r="Y873" s="7"/>
      <c r="Z873" s="6"/>
    </row>
    <row r="874" ht="12.0" customHeight="1">
      <c r="F874" s="5"/>
      <c r="G874" s="5"/>
      <c r="H874" s="5"/>
      <c r="I874" s="5"/>
      <c r="J874" s="5"/>
      <c r="K874" s="5"/>
      <c r="L874" s="5"/>
      <c r="N874" s="5"/>
      <c r="O874" s="5"/>
      <c r="R874" s="6"/>
      <c r="U874" s="5"/>
      <c r="Y874" s="7"/>
      <c r="Z874" s="6"/>
    </row>
    <row r="875" ht="12.0" customHeight="1">
      <c r="F875" s="5"/>
      <c r="G875" s="5"/>
      <c r="H875" s="5"/>
      <c r="I875" s="5"/>
      <c r="J875" s="5"/>
      <c r="K875" s="5"/>
      <c r="L875" s="5"/>
      <c r="N875" s="5"/>
      <c r="O875" s="5"/>
      <c r="R875" s="6"/>
      <c r="U875" s="5"/>
      <c r="Y875" s="7"/>
      <c r="Z875" s="6"/>
    </row>
    <row r="876" ht="12.0" customHeight="1">
      <c r="F876" s="5"/>
      <c r="G876" s="5"/>
      <c r="H876" s="5"/>
      <c r="I876" s="5"/>
      <c r="J876" s="5"/>
      <c r="K876" s="5"/>
      <c r="L876" s="5"/>
      <c r="N876" s="5"/>
      <c r="O876" s="5"/>
      <c r="R876" s="6"/>
      <c r="U876" s="5"/>
      <c r="Y876" s="7"/>
      <c r="Z876" s="6"/>
    </row>
    <row r="877" ht="12.0" customHeight="1">
      <c r="F877" s="5"/>
      <c r="G877" s="5"/>
      <c r="H877" s="5"/>
      <c r="I877" s="5"/>
      <c r="J877" s="5"/>
      <c r="K877" s="5"/>
      <c r="L877" s="5"/>
      <c r="N877" s="5"/>
      <c r="O877" s="5"/>
      <c r="R877" s="6"/>
      <c r="U877" s="5"/>
      <c r="Y877" s="7"/>
      <c r="Z877" s="6"/>
    </row>
    <row r="878" ht="12.0" customHeight="1">
      <c r="F878" s="5"/>
      <c r="G878" s="5"/>
      <c r="H878" s="5"/>
      <c r="I878" s="5"/>
      <c r="J878" s="5"/>
      <c r="K878" s="5"/>
      <c r="L878" s="5"/>
      <c r="N878" s="5"/>
      <c r="O878" s="5"/>
      <c r="R878" s="6"/>
      <c r="U878" s="5"/>
      <c r="Y878" s="7"/>
      <c r="Z878" s="6"/>
    </row>
    <row r="879" ht="12.0" customHeight="1">
      <c r="F879" s="5"/>
      <c r="G879" s="5"/>
      <c r="H879" s="5"/>
      <c r="I879" s="5"/>
      <c r="J879" s="5"/>
      <c r="K879" s="5"/>
      <c r="L879" s="5"/>
      <c r="N879" s="5"/>
      <c r="O879" s="5"/>
      <c r="R879" s="6"/>
      <c r="U879" s="5"/>
      <c r="Y879" s="7"/>
      <c r="Z879" s="6"/>
    </row>
    <row r="880" ht="12.0" customHeight="1">
      <c r="F880" s="5"/>
      <c r="G880" s="5"/>
      <c r="H880" s="5"/>
      <c r="I880" s="5"/>
      <c r="J880" s="5"/>
      <c r="K880" s="5"/>
      <c r="L880" s="5"/>
      <c r="N880" s="5"/>
      <c r="O880" s="5"/>
      <c r="R880" s="6"/>
      <c r="U880" s="5"/>
      <c r="Y880" s="7"/>
      <c r="Z880" s="6"/>
    </row>
    <row r="881" ht="12.0" customHeight="1">
      <c r="F881" s="5"/>
      <c r="G881" s="5"/>
      <c r="H881" s="5"/>
      <c r="I881" s="5"/>
      <c r="J881" s="5"/>
      <c r="K881" s="5"/>
      <c r="L881" s="5"/>
      <c r="N881" s="5"/>
      <c r="O881" s="5"/>
      <c r="R881" s="6"/>
      <c r="U881" s="5"/>
      <c r="Y881" s="7"/>
      <c r="Z881" s="6"/>
    </row>
    <row r="882" ht="12.0" customHeight="1">
      <c r="F882" s="5"/>
      <c r="G882" s="5"/>
      <c r="H882" s="5"/>
      <c r="I882" s="5"/>
      <c r="J882" s="5"/>
      <c r="K882" s="5"/>
      <c r="L882" s="5"/>
      <c r="N882" s="5"/>
      <c r="O882" s="5"/>
      <c r="R882" s="6"/>
      <c r="U882" s="5"/>
      <c r="Y882" s="7"/>
      <c r="Z882" s="6"/>
    </row>
    <row r="883" ht="12.0" customHeight="1">
      <c r="F883" s="5"/>
      <c r="G883" s="5"/>
      <c r="H883" s="5"/>
      <c r="I883" s="5"/>
      <c r="J883" s="5"/>
      <c r="K883" s="5"/>
      <c r="L883" s="5"/>
      <c r="N883" s="5"/>
      <c r="O883" s="5"/>
      <c r="R883" s="6"/>
      <c r="U883" s="5"/>
      <c r="Y883" s="7"/>
      <c r="Z883" s="6"/>
    </row>
    <row r="884" ht="12.0" customHeight="1">
      <c r="F884" s="5"/>
      <c r="G884" s="5"/>
      <c r="H884" s="5"/>
      <c r="I884" s="5"/>
      <c r="J884" s="5"/>
      <c r="K884" s="5"/>
      <c r="L884" s="5"/>
      <c r="N884" s="5"/>
      <c r="O884" s="5"/>
      <c r="R884" s="6"/>
      <c r="U884" s="5"/>
      <c r="Y884" s="7"/>
      <c r="Z884" s="6"/>
    </row>
    <row r="885" ht="12.0" customHeight="1">
      <c r="F885" s="5"/>
      <c r="G885" s="5"/>
      <c r="H885" s="5"/>
      <c r="I885" s="5"/>
      <c r="J885" s="5"/>
      <c r="K885" s="5"/>
      <c r="L885" s="5"/>
      <c r="N885" s="5"/>
      <c r="O885" s="5"/>
      <c r="R885" s="6"/>
      <c r="U885" s="5"/>
      <c r="Y885" s="7"/>
      <c r="Z885" s="6"/>
    </row>
    <row r="886" ht="12.0" customHeight="1">
      <c r="F886" s="5"/>
      <c r="G886" s="5"/>
      <c r="H886" s="5"/>
      <c r="I886" s="5"/>
      <c r="J886" s="5"/>
      <c r="K886" s="5"/>
      <c r="L886" s="5"/>
      <c r="N886" s="5"/>
      <c r="O886" s="5"/>
      <c r="R886" s="6"/>
      <c r="U886" s="5"/>
      <c r="Y886" s="7"/>
      <c r="Z886" s="6"/>
    </row>
    <row r="887" ht="12.0" customHeight="1">
      <c r="F887" s="5"/>
      <c r="G887" s="5"/>
      <c r="H887" s="5"/>
      <c r="I887" s="5"/>
      <c r="J887" s="5"/>
      <c r="K887" s="5"/>
      <c r="L887" s="5"/>
      <c r="N887" s="5"/>
      <c r="O887" s="5"/>
      <c r="R887" s="6"/>
      <c r="U887" s="5"/>
      <c r="Y887" s="7"/>
      <c r="Z887" s="6"/>
    </row>
    <row r="888" ht="12.0" customHeight="1">
      <c r="F888" s="5"/>
      <c r="G888" s="5"/>
      <c r="H888" s="5"/>
      <c r="I888" s="5"/>
      <c r="J888" s="5"/>
      <c r="K888" s="5"/>
      <c r="L888" s="5"/>
      <c r="N888" s="5"/>
      <c r="O888" s="5"/>
      <c r="R888" s="6"/>
      <c r="U888" s="5"/>
      <c r="Y888" s="7"/>
      <c r="Z888" s="6"/>
    </row>
    <row r="889" ht="12.0" customHeight="1">
      <c r="F889" s="5"/>
      <c r="G889" s="5"/>
      <c r="H889" s="5"/>
      <c r="I889" s="5"/>
      <c r="J889" s="5"/>
      <c r="K889" s="5"/>
      <c r="L889" s="5"/>
      <c r="N889" s="5"/>
      <c r="O889" s="5"/>
      <c r="R889" s="6"/>
      <c r="U889" s="5"/>
      <c r="Y889" s="7"/>
      <c r="Z889" s="6"/>
    </row>
    <row r="890" ht="12.0" customHeight="1">
      <c r="F890" s="5"/>
      <c r="G890" s="5"/>
      <c r="H890" s="5"/>
      <c r="I890" s="5"/>
      <c r="J890" s="5"/>
      <c r="K890" s="5"/>
      <c r="L890" s="5"/>
      <c r="N890" s="5"/>
      <c r="O890" s="5"/>
      <c r="R890" s="6"/>
      <c r="U890" s="5"/>
      <c r="Y890" s="7"/>
      <c r="Z890" s="6"/>
    </row>
    <row r="891" ht="12.0" customHeight="1">
      <c r="F891" s="5"/>
      <c r="G891" s="5"/>
      <c r="H891" s="5"/>
      <c r="I891" s="5"/>
      <c r="J891" s="5"/>
      <c r="K891" s="5"/>
      <c r="L891" s="5"/>
      <c r="N891" s="5"/>
      <c r="O891" s="5"/>
      <c r="R891" s="6"/>
      <c r="U891" s="5"/>
      <c r="Y891" s="7"/>
      <c r="Z891" s="6"/>
    </row>
    <row r="892" ht="12.0" customHeight="1">
      <c r="F892" s="5"/>
      <c r="G892" s="5"/>
      <c r="H892" s="5"/>
      <c r="I892" s="5"/>
      <c r="J892" s="5"/>
      <c r="K892" s="5"/>
      <c r="L892" s="5"/>
      <c r="N892" s="5"/>
      <c r="O892" s="5"/>
      <c r="R892" s="6"/>
      <c r="U892" s="5"/>
      <c r="Y892" s="7"/>
      <c r="Z892" s="6"/>
    </row>
    <row r="893" ht="12.0" customHeight="1">
      <c r="F893" s="5"/>
      <c r="G893" s="5"/>
      <c r="H893" s="5"/>
      <c r="I893" s="5"/>
      <c r="J893" s="5"/>
      <c r="K893" s="5"/>
      <c r="L893" s="5"/>
      <c r="N893" s="5"/>
      <c r="O893" s="5"/>
      <c r="R893" s="6"/>
      <c r="U893" s="5"/>
      <c r="Y893" s="7"/>
      <c r="Z893" s="6"/>
    </row>
    <row r="894" ht="12.0" customHeight="1">
      <c r="F894" s="5"/>
      <c r="G894" s="5"/>
      <c r="H894" s="5"/>
      <c r="I894" s="5"/>
      <c r="J894" s="5"/>
      <c r="K894" s="5"/>
      <c r="L894" s="5"/>
      <c r="N894" s="5"/>
      <c r="O894" s="5"/>
      <c r="R894" s="6"/>
      <c r="U894" s="5"/>
      <c r="Y894" s="7"/>
      <c r="Z894" s="6"/>
    </row>
    <row r="895" ht="12.0" customHeight="1">
      <c r="F895" s="5"/>
      <c r="G895" s="5"/>
      <c r="H895" s="5"/>
      <c r="I895" s="5"/>
      <c r="J895" s="5"/>
      <c r="K895" s="5"/>
      <c r="L895" s="5"/>
      <c r="N895" s="5"/>
      <c r="O895" s="5"/>
      <c r="R895" s="6"/>
      <c r="U895" s="5"/>
      <c r="Y895" s="7"/>
      <c r="Z895" s="6"/>
    </row>
    <row r="896" ht="12.0" customHeight="1">
      <c r="F896" s="5"/>
      <c r="G896" s="5"/>
      <c r="H896" s="5"/>
      <c r="I896" s="5"/>
      <c r="J896" s="5"/>
      <c r="K896" s="5"/>
      <c r="L896" s="5"/>
      <c r="N896" s="5"/>
      <c r="O896" s="5"/>
      <c r="R896" s="6"/>
      <c r="U896" s="5"/>
      <c r="Y896" s="7"/>
      <c r="Z896" s="6"/>
    </row>
    <row r="897" ht="12.0" customHeight="1">
      <c r="F897" s="5"/>
      <c r="G897" s="5"/>
      <c r="H897" s="5"/>
      <c r="I897" s="5"/>
      <c r="J897" s="5"/>
      <c r="K897" s="5"/>
      <c r="L897" s="5"/>
      <c r="N897" s="5"/>
      <c r="O897" s="5"/>
      <c r="R897" s="6"/>
      <c r="U897" s="5"/>
      <c r="Y897" s="7"/>
      <c r="Z897" s="6"/>
    </row>
    <row r="898" ht="12.0" customHeight="1">
      <c r="F898" s="5"/>
      <c r="G898" s="5"/>
      <c r="H898" s="5"/>
      <c r="I898" s="5"/>
      <c r="J898" s="5"/>
      <c r="K898" s="5"/>
      <c r="L898" s="5"/>
      <c r="N898" s="5"/>
      <c r="O898" s="5"/>
      <c r="R898" s="6"/>
      <c r="U898" s="5"/>
      <c r="Y898" s="7"/>
      <c r="Z898" s="6"/>
    </row>
    <row r="899" ht="12.0" customHeight="1">
      <c r="F899" s="5"/>
      <c r="G899" s="5"/>
      <c r="H899" s="5"/>
      <c r="I899" s="5"/>
      <c r="J899" s="5"/>
      <c r="K899" s="5"/>
      <c r="L899" s="5"/>
      <c r="N899" s="5"/>
      <c r="O899" s="5"/>
      <c r="R899" s="6"/>
      <c r="U899" s="5"/>
      <c r="Y899" s="7"/>
      <c r="Z899" s="6"/>
    </row>
    <row r="900" ht="12.0" customHeight="1">
      <c r="F900" s="5"/>
      <c r="G900" s="5"/>
      <c r="H900" s="5"/>
      <c r="I900" s="5"/>
      <c r="J900" s="5"/>
      <c r="K900" s="5"/>
      <c r="L900" s="5"/>
      <c r="N900" s="5"/>
      <c r="O900" s="5"/>
      <c r="R900" s="6"/>
      <c r="U900" s="5"/>
      <c r="Y900" s="7"/>
      <c r="Z900" s="6"/>
    </row>
    <row r="901" ht="12.0" customHeight="1">
      <c r="F901" s="5"/>
      <c r="G901" s="5"/>
      <c r="H901" s="5"/>
      <c r="I901" s="5"/>
      <c r="J901" s="5"/>
      <c r="K901" s="5"/>
      <c r="L901" s="5"/>
      <c r="N901" s="5"/>
      <c r="O901" s="5"/>
      <c r="R901" s="6"/>
      <c r="U901" s="5"/>
      <c r="Y901" s="7"/>
      <c r="Z901" s="6"/>
    </row>
    <row r="902" ht="12.0" customHeight="1">
      <c r="F902" s="5"/>
      <c r="G902" s="5"/>
      <c r="H902" s="5"/>
      <c r="I902" s="5"/>
      <c r="J902" s="5"/>
      <c r="K902" s="5"/>
      <c r="L902" s="5"/>
      <c r="N902" s="5"/>
      <c r="O902" s="5"/>
      <c r="R902" s="6"/>
      <c r="U902" s="5"/>
      <c r="Y902" s="7"/>
      <c r="Z902" s="6"/>
    </row>
    <row r="903" ht="12.0" customHeight="1">
      <c r="F903" s="5"/>
      <c r="G903" s="5"/>
      <c r="H903" s="5"/>
      <c r="I903" s="5"/>
      <c r="J903" s="5"/>
      <c r="K903" s="5"/>
      <c r="L903" s="5"/>
      <c r="N903" s="5"/>
      <c r="O903" s="5"/>
      <c r="R903" s="6"/>
      <c r="U903" s="5"/>
      <c r="Y903" s="7"/>
      <c r="Z903" s="6"/>
    </row>
    <row r="904" ht="12.0" customHeight="1">
      <c r="F904" s="5"/>
      <c r="G904" s="5"/>
      <c r="H904" s="5"/>
      <c r="I904" s="5"/>
      <c r="J904" s="5"/>
      <c r="K904" s="5"/>
      <c r="L904" s="5"/>
      <c r="N904" s="5"/>
      <c r="O904" s="5"/>
      <c r="R904" s="6"/>
      <c r="U904" s="5"/>
      <c r="Y904" s="7"/>
      <c r="Z904" s="6"/>
    </row>
    <row r="905" ht="12.0" customHeight="1">
      <c r="F905" s="5"/>
      <c r="G905" s="5"/>
      <c r="H905" s="5"/>
      <c r="I905" s="5"/>
      <c r="J905" s="5"/>
      <c r="K905" s="5"/>
      <c r="L905" s="5"/>
      <c r="N905" s="5"/>
      <c r="O905" s="5"/>
      <c r="R905" s="6"/>
      <c r="U905" s="5"/>
      <c r="Y905" s="7"/>
      <c r="Z905" s="6"/>
    </row>
    <row r="906" ht="12.0" customHeight="1">
      <c r="F906" s="5"/>
      <c r="G906" s="5"/>
      <c r="H906" s="5"/>
      <c r="I906" s="5"/>
      <c r="J906" s="5"/>
      <c r="K906" s="5"/>
      <c r="L906" s="5"/>
      <c r="N906" s="5"/>
      <c r="O906" s="5"/>
      <c r="R906" s="6"/>
      <c r="U906" s="5"/>
      <c r="Y906" s="7"/>
      <c r="Z906" s="6"/>
    </row>
    <row r="907" ht="12.0" customHeight="1">
      <c r="F907" s="5"/>
      <c r="G907" s="5"/>
      <c r="H907" s="5"/>
      <c r="I907" s="5"/>
      <c r="J907" s="5"/>
      <c r="K907" s="5"/>
      <c r="L907" s="5"/>
      <c r="N907" s="5"/>
      <c r="O907" s="5"/>
      <c r="R907" s="6"/>
      <c r="U907" s="5"/>
      <c r="Y907" s="7"/>
      <c r="Z907" s="6"/>
    </row>
    <row r="908" ht="12.0" customHeight="1">
      <c r="F908" s="5"/>
      <c r="G908" s="5"/>
      <c r="H908" s="5"/>
      <c r="I908" s="5"/>
      <c r="J908" s="5"/>
      <c r="K908" s="5"/>
      <c r="L908" s="5"/>
      <c r="N908" s="5"/>
      <c r="O908" s="5"/>
      <c r="R908" s="6"/>
      <c r="U908" s="5"/>
      <c r="Y908" s="7"/>
      <c r="Z908" s="6"/>
    </row>
    <row r="909" ht="12.0" customHeight="1">
      <c r="F909" s="5"/>
      <c r="G909" s="5"/>
      <c r="H909" s="5"/>
      <c r="I909" s="5"/>
      <c r="J909" s="5"/>
      <c r="K909" s="5"/>
      <c r="L909" s="5"/>
      <c r="N909" s="5"/>
      <c r="O909" s="5"/>
      <c r="R909" s="6"/>
      <c r="U909" s="5"/>
      <c r="Y909" s="7"/>
      <c r="Z909" s="6"/>
    </row>
    <row r="910" ht="12.0" customHeight="1">
      <c r="F910" s="5"/>
      <c r="G910" s="5"/>
      <c r="H910" s="5"/>
      <c r="I910" s="5"/>
      <c r="J910" s="5"/>
      <c r="K910" s="5"/>
      <c r="L910" s="5"/>
      <c r="N910" s="5"/>
      <c r="O910" s="5"/>
      <c r="R910" s="6"/>
      <c r="U910" s="5"/>
      <c r="Y910" s="7"/>
      <c r="Z910" s="6"/>
    </row>
    <row r="911" ht="12.0" customHeight="1">
      <c r="F911" s="5"/>
      <c r="G911" s="5"/>
      <c r="H911" s="5"/>
      <c r="I911" s="5"/>
      <c r="J911" s="5"/>
      <c r="K911" s="5"/>
      <c r="L911" s="5"/>
      <c r="N911" s="5"/>
      <c r="O911" s="5"/>
      <c r="R911" s="6"/>
      <c r="U911" s="5"/>
      <c r="Y911" s="7"/>
      <c r="Z911" s="6"/>
    </row>
    <row r="912" ht="12.0" customHeight="1">
      <c r="F912" s="5"/>
      <c r="G912" s="5"/>
      <c r="H912" s="5"/>
      <c r="I912" s="5"/>
      <c r="J912" s="5"/>
      <c r="K912" s="5"/>
      <c r="L912" s="5"/>
      <c r="N912" s="5"/>
      <c r="O912" s="5"/>
      <c r="R912" s="6"/>
      <c r="U912" s="5"/>
      <c r="Y912" s="7"/>
      <c r="Z912" s="6"/>
    </row>
    <row r="913" ht="12.0" customHeight="1">
      <c r="F913" s="5"/>
      <c r="G913" s="5"/>
      <c r="H913" s="5"/>
      <c r="I913" s="5"/>
      <c r="J913" s="5"/>
      <c r="K913" s="5"/>
      <c r="L913" s="5"/>
      <c r="N913" s="5"/>
      <c r="O913" s="5"/>
      <c r="R913" s="6"/>
      <c r="U913" s="5"/>
      <c r="Y913" s="7"/>
      <c r="Z913" s="6"/>
    </row>
    <row r="914" ht="12.0" customHeight="1">
      <c r="F914" s="5"/>
      <c r="G914" s="5"/>
      <c r="H914" s="5"/>
      <c r="I914" s="5"/>
      <c r="J914" s="5"/>
      <c r="K914" s="5"/>
      <c r="L914" s="5"/>
      <c r="N914" s="5"/>
      <c r="O914" s="5"/>
      <c r="R914" s="6"/>
      <c r="U914" s="5"/>
      <c r="Y914" s="7"/>
      <c r="Z914" s="6"/>
    </row>
    <row r="915" ht="12.0" customHeight="1">
      <c r="F915" s="5"/>
      <c r="G915" s="5"/>
      <c r="H915" s="5"/>
      <c r="I915" s="5"/>
      <c r="J915" s="5"/>
      <c r="K915" s="5"/>
      <c r="L915" s="5"/>
      <c r="N915" s="5"/>
      <c r="O915" s="5"/>
      <c r="R915" s="6"/>
      <c r="U915" s="5"/>
      <c r="Y915" s="7"/>
      <c r="Z915" s="6"/>
    </row>
    <row r="916" ht="12.0" customHeight="1">
      <c r="F916" s="5"/>
      <c r="G916" s="5"/>
      <c r="H916" s="5"/>
      <c r="I916" s="5"/>
      <c r="J916" s="5"/>
      <c r="K916" s="5"/>
      <c r="L916" s="5"/>
      <c r="N916" s="5"/>
      <c r="O916" s="5"/>
      <c r="R916" s="6"/>
      <c r="U916" s="5"/>
      <c r="Y916" s="7"/>
      <c r="Z916" s="6"/>
    </row>
    <row r="917" ht="12.0" customHeight="1">
      <c r="F917" s="5"/>
      <c r="G917" s="5"/>
      <c r="H917" s="5"/>
      <c r="I917" s="5"/>
      <c r="J917" s="5"/>
      <c r="K917" s="5"/>
      <c r="L917" s="5"/>
      <c r="N917" s="5"/>
      <c r="O917" s="5"/>
      <c r="R917" s="6"/>
      <c r="U917" s="5"/>
      <c r="Y917" s="7"/>
      <c r="Z917" s="6"/>
    </row>
    <row r="918" ht="12.0" customHeight="1">
      <c r="F918" s="5"/>
      <c r="G918" s="5"/>
      <c r="H918" s="5"/>
      <c r="I918" s="5"/>
      <c r="J918" s="5"/>
      <c r="K918" s="5"/>
      <c r="L918" s="5"/>
      <c r="N918" s="5"/>
      <c r="O918" s="5"/>
      <c r="R918" s="6"/>
      <c r="U918" s="5"/>
      <c r="Y918" s="7"/>
      <c r="Z918" s="6"/>
    </row>
    <row r="919" ht="12.0" customHeight="1">
      <c r="F919" s="5"/>
      <c r="G919" s="5"/>
      <c r="H919" s="5"/>
      <c r="I919" s="5"/>
      <c r="J919" s="5"/>
      <c r="K919" s="5"/>
      <c r="L919" s="5"/>
      <c r="N919" s="5"/>
      <c r="O919" s="5"/>
      <c r="R919" s="6"/>
      <c r="U919" s="5"/>
      <c r="Y919" s="7"/>
      <c r="Z919" s="6"/>
    </row>
    <row r="920" ht="12.0" customHeight="1">
      <c r="F920" s="5"/>
      <c r="G920" s="5"/>
      <c r="H920" s="5"/>
      <c r="I920" s="5"/>
      <c r="J920" s="5"/>
      <c r="K920" s="5"/>
      <c r="L920" s="5"/>
      <c r="N920" s="5"/>
      <c r="O920" s="5"/>
      <c r="R920" s="6"/>
      <c r="U920" s="5"/>
      <c r="Y920" s="7"/>
      <c r="Z920" s="6"/>
    </row>
    <row r="921" ht="12.0" customHeight="1">
      <c r="F921" s="5"/>
      <c r="G921" s="5"/>
      <c r="H921" s="5"/>
      <c r="I921" s="5"/>
      <c r="J921" s="5"/>
      <c r="K921" s="5"/>
      <c r="L921" s="5"/>
      <c r="N921" s="5"/>
      <c r="O921" s="5"/>
      <c r="R921" s="6"/>
      <c r="U921" s="5"/>
      <c r="Y921" s="7"/>
      <c r="Z921" s="6"/>
    </row>
    <row r="922" ht="12.0" customHeight="1">
      <c r="F922" s="5"/>
      <c r="G922" s="5"/>
      <c r="H922" s="5"/>
      <c r="I922" s="5"/>
      <c r="J922" s="5"/>
      <c r="K922" s="5"/>
      <c r="L922" s="5"/>
      <c r="N922" s="5"/>
      <c r="O922" s="5"/>
      <c r="R922" s="6"/>
      <c r="U922" s="5"/>
      <c r="Y922" s="7"/>
      <c r="Z922" s="6"/>
    </row>
    <row r="923" ht="12.0" customHeight="1">
      <c r="F923" s="5"/>
      <c r="G923" s="5"/>
      <c r="H923" s="5"/>
      <c r="I923" s="5"/>
      <c r="J923" s="5"/>
      <c r="K923" s="5"/>
      <c r="L923" s="5"/>
      <c r="N923" s="5"/>
      <c r="O923" s="5"/>
      <c r="R923" s="6"/>
      <c r="U923" s="5"/>
      <c r="Y923" s="7"/>
      <c r="Z923" s="6"/>
    </row>
    <row r="924" ht="12.0" customHeight="1">
      <c r="F924" s="5"/>
      <c r="G924" s="5"/>
      <c r="H924" s="5"/>
      <c r="I924" s="5"/>
      <c r="J924" s="5"/>
      <c r="K924" s="5"/>
      <c r="L924" s="5"/>
      <c r="N924" s="5"/>
      <c r="O924" s="5"/>
      <c r="R924" s="6"/>
      <c r="U924" s="5"/>
      <c r="Y924" s="7"/>
      <c r="Z924" s="6"/>
    </row>
    <row r="925" ht="12.0" customHeight="1">
      <c r="F925" s="5"/>
      <c r="G925" s="5"/>
      <c r="H925" s="5"/>
      <c r="I925" s="5"/>
      <c r="J925" s="5"/>
      <c r="K925" s="5"/>
      <c r="L925" s="5"/>
      <c r="N925" s="5"/>
      <c r="O925" s="5"/>
      <c r="R925" s="6"/>
      <c r="U925" s="5"/>
      <c r="Y925" s="7"/>
      <c r="Z925" s="6"/>
    </row>
    <row r="926" ht="12.0" customHeight="1">
      <c r="F926" s="5"/>
      <c r="G926" s="5"/>
      <c r="H926" s="5"/>
      <c r="I926" s="5"/>
      <c r="J926" s="5"/>
      <c r="K926" s="5"/>
      <c r="L926" s="5"/>
      <c r="N926" s="5"/>
      <c r="O926" s="5"/>
      <c r="R926" s="6"/>
      <c r="U926" s="5"/>
      <c r="Y926" s="7"/>
      <c r="Z926" s="6"/>
    </row>
    <row r="927" ht="12.0" customHeight="1">
      <c r="F927" s="5"/>
      <c r="G927" s="5"/>
      <c r="H927" s="5"/>
      <c r="I927" s="5"/>
      <c r="J927" s="5"/>
      <c r="K927" s="5"/>
      <c r="L927" s="5"/>
      <c r="N927" s="5"/>
      <c r="O927" s="5"/>
      <c r="R927" s="6"/>
      <c r="U927" s="5"/>
      <c r="Y927" s="7"/>
      <c r="Z927" s="6"/>
    </row>
    <row r="928" ht="12.0" customHeight="1">
      <c r="F928" s="5"/>
      <c r="G928" s="5"/>
      <c r="H928" s="5"/>
      <c r="I928" s="5"/>
      <c r="J928" s="5"/>
      <c r="K928" s="5"/>
      <c r="L928" s="5"/>
      <c r="N928" s="5"/>
      <c r="O928" s="5"/>
      <c r="R928" s="6"/>
      <c r="U928" s="5"/>
      <c r="Y928" s="7"/>
      <c r="Z928" s="6"/>
    </row>
    <row r="929" ht="12.0" customHeight="1">
      <c r="F929" s="5"/>
      <c r="G929" s="5"/>
      <c r="H929" s="5"/>
      <c r="I929" s="5"/>
      <c r="J929" s="5"/>
      <c r="K929" s="5"/>
      <c r="L929" s="5"/>
      <c r="N929" s="5"/>
      <c r="O929" s="5"/>
      <c r="R929" s="6"/>
      <c r="U929" s="5"/>
      <c r="Y929" s="7"/>
      <c r="Z929" s="6"/>
    </row>
    <row r="930" ht="12.0" customHeight="1">
      <c r="F930" s="5"/>
      <c r="G930" s="5"/>
      <c r="H930" s="5"/>
      <c r="I930" s="5"/>
      <c r="J930" s="5"/>
      <c r="K930" s="5"/>
      <c r="L930" s="5"/>
      <c r="N930" s="5"/>
      <c r="O930" s="5"/>
      <c r="R930" s="6"/>
      <c r="U930" s="5"/>
      <c r="Y930" s="7"/>
      <c r="Z930" s="6"/>
    </row>
    <row r="931" ht="12.0" customHeight="1">
      <c r="F931" s="5"/>
      <c r="G931" s="5"/>
      <c r="H931" s="5"/>
      <c r="I931" s="5"/>
      <c r="J931" s="5"/>
      <c r="K931" s="5"/>
      <c r="L931" s="5"/>
      <c r="N931" s="5"/>
      <c r="O931" s="5"/>
      <c r="R931" s="6"/>
      <c r="U931" s="5"/>
      <c r="Y931" s="7"/>
      <c r="Z931" s="6"/>
    </row>
    <row r="932" ht="12.0" customHeight="1">
      <c r="F932" s="5"/>
      <c r="G932" s="5"/>
      <c r="H932" s="5"/>
      <c r="I932" s="5"/>
      <c r="J932" s="5"/>
      <c r="K932" s="5"/>
      <c r="L932" s="5"/>
      <c r="N932" s="5"/>
      <c r="O932" s="5"/>
      <c r="R932" s="6"/>
      <c r="U932" s="5"/>
      <c r="Y932" s="7"/>
      <c r="Z932" s="6"/>
    </row>
    <row r="933" ht="12.0" customHeight="1">
      <c r="F933" s="5"/>
      <c r="G933" s="5"/>
      <c r="H933" s="5"/>
      <c r="I933" s="5"/>
      <c r="J933" s="5"/>
      <c r="K933" s="5"/>
      <c r="L933" s="5"/>
      <c r="N933" s="5"/>
      <c r="O933" s="5"/>
      <c r="R933" s="6"/>
      <c r="U933" s="5"/>
      <c r="Y933" s="7"/>
      <c r="Z933" s="6"/>
    </row>
    <row r="934" ht="12.0" customHeight="1">
      <c r="F934" s="5"/>
      <c r="G934" s="5"/>
      <c r="H934" s="5"/>
      <c r="I934" s="5"/>
      <c r="J934" s="5"/>
      <c r="K934" s="5"/>
      <c r="L934" s="5"/>
      <c r="N934" s="5"/>
      <c r="O934" s="5"/>
      <c r="R934" s="6"/>
      <c r="U934" s="5"/>
      <c r="Y934" s="7"/>
      <c r="Z934" s="6"/>
    </row>
    <row r="935" ht="12.0" customHeight="1">
      <c r="F935" s="5"/>
      <c r="G935" s="5"/>
      <c r="H935" s="5"/>
      <c r="I935" s="5"/>
      <c r="J935" s="5"/>
      <c r="K935" s="5"/>
      <c r="L935" s="5"/>
      <c r="N935" s="5"/>
      <c r="O935" s="5"/>
      <c r="R935" s="6"/>
      <c r="U935" s="5"/>
      <c r="Y935" s="7"/>
      <c r="Z935" s="6"/>
    </row>
    <row r="936" ht="12.0" customHeight="1">
      <c r="F936" s="5"/>
      <c r="G936" s="5"/>
      <c r="H936" s="5"/>
      <c r="I936" s="5"/>
      <c r="J936" s="5"/>
      <c r="K936" s="5"/>
      <c r="L936" s="5"/>
      <c r="N936" s="5"/>
      <c r="O936" s="5"/>
      <c r="R936" s="6"/>
      <c r="U936" s="5"/>
      <c r="Y936" s="7"/>
      <c r="Z936" s="6"/>
    </row>
    <row r="937" ht="12.0" customHeight="1">
      <c r="F937" s="5"/>
      <c r="G937" s="5"/>
      <c r="H937" s="5"/>
      <c r="I937" s="5"/>
      <c r="J937" s="5"/>
      <c r="K937" s="5"/>
      <c r="L937" s="5"/>
      <c r="N937" s="5"/>
      <c r="O937" s="5"/>
      <c r="R937" s="6"/>
      <c r="U937" s="5"/>
      <c r="Y937" s="7"/>
      <c r="Z937" s="6"/>
    </row>
    <row r="938" ht="12.0" customHeight="1">
      <c r="F938" s="5"/>
      <c r="G938" s="5"/>
      <c r="H938" s="5"/>
      <c r="I938" s="5"/>
      <c r="J938" s="5"/>
      <c r="K938" s="5"/>
      <c r="L938" s="5"/>
      <c r="N938" s="5"/>
      <c r="O938" s="5"/>
      <c r="R938" s="6"/>
      <c r="U938" s="5"/>
      <c r="Y938" s="7"/>
      <c r="Z938" s="6"/>
    </row>
    <row r="939" ht="12.0" customHeight="1">
      <c r="F939" s="5"/>
      <c r="G939" s="5"/>
      <c r="H939" s="5"/>
      <c r="I939" s="5"/>
      <c r="J939" s="5"/>
      <c r="K939" s="5"/>
      <c r="L939" s="5"/>
      <c r="N939" s="5"/>
      <c r="O939" s="5"/>
      <c r="R939" s="6"/>
      <c r="U939" s="5"/>
      <c r="Y939" s="7"/>
      <c r="Z939" s="6"/>
    </row>
    <row r="940" ht="12.0" customHeight="1">
      <c r="F940" s="5"/>
      <c r="G940" s="5"/>
      <c r="H940" s="5"/>
      <c r="I940" s="5"/>
      <c r="J940" s="5"/>
      <c r="K940" s="5"/>
      <c r="L940" s="5"/>
      <c r="N940" s="5"/>
      <c r="O940" s="5"/>
      <c r="R940" s="6"/>
      <c r="U940" s="5"/>
      <c r="Y940" s="7"/>
      <c r="Z940" s="6"/>
    </row>
    <row r="941" ht="12.0" customHeight="1">
      <c r="F941" s="5"/>
      <c r="G941" s="5"/>
      <c r="H941" s="5"/>
      <c r="I941" s="5"/>
      <c r="J941" s="5"/>
      <c r="K941" s="5"/>
      <c r="L941" s="5"/>
      <c r="N941" s="5"/>
      <c r="O941" s="5"/>
      <c r="R941" s="6"/>
      <c r="U941" s="5"/>
      <c r="Y941" s="7"/>
      <c r="Z941" s="6"/>
    </row>
    <row r="942" ht="12.0" customHeight="1">
      <c r="F942" s="5"/>
      <c r="G942" s="5"/>
      <c r="H942" s="5"/>
      <c r="I942" s="5"/>
      <c r="J942" s="5"/>
      <c r="K942" s="5"/>
      <c r="L942" s="5"/>
      <c r="N942" s="5"/>
      <c r="O942" s="5"/>
      <c r="R942" s="6"/>
      <c r="U942" s="5"/>
      <c r="Y942" s="7"/>
      <c r="Z942" s="6"/>
    </row>
    <row r="943" ht="12.0" customHeight="1">
      <c r="F943" s="5"/>
      <c r="G943" s="5"/>
      <c r="H943" s="5"/>
      <c r="I943" s="5"/>
      <c r="J943" s="5"/>
      <c r="K943" s="5"/>
      <c r="L943" s="5"/>
      <c r="N943" s="5"/>
      <c r="O943" s="5"/>
      <c r="R943" s="6"/>
      <c r="U943" s="5"/>
      <c r="Y943" s="7"/>
      <c r="Z943" s="6"/>
    </row>
    <row r="944" ht="12.0" customHeight="1">
      <c r="F944" s="5"/>
      <c r="G944" s="5"/>
      <c r="H944" s="5"/>
      <c r="I944" s="5"/>
      <c r="J944" s="5"/>
      <c r="K944" s="5"/>
      <c r="L944" s="5"/>
      <c r="N944" s="5"/>
      <c r="O944" s="5"/>
      <c r="R944" s="6"/>
      <c r="U944" s="5"/>
      <c r="Y944" s="7"/>
      <c r="Z944" s="6"/>
    </row>
    <row r="945" ht="12.0" customHeight="1">
      <c r="F945" s="5"/>
      <c r="G945" s="5"/>
      <c r="H945" s="5"/>
      <c r="I945" s="5"/>
      <c r="J945" s="5"/>
      <c r="K945" s="5"/>
      <c r="L945" s="5"/>
      <c r="N945" s="5"/>
      <c r="O945" s="5"/>
      <c r="R945" s="6"/>
      <c r="U945" s="5"/>
      <c r="Y945" s="7"/>
      <c r="Z945" s="6"/>
    </row>
    <row r="946" ht="12.0" customHeight="1">
      <c r="F946" s="5"/>
      <c r="G946" s="5"/>
      <c r="H946" s="5"/>
      <c r="I946" s="5"/>
      <c r="J946" s="5"/>
      <c r="K946" s="5"/>
      <c r="L946" s="5"/>
      <c r="N946" s="5"/>
      <c r="O946" s="5"/>
      <c r="R946" s="6"/>
      <c r="U946" s="5"/>
      <c r="Y946" s="7"/>
      <c r="Z946" s="6"/>
    </row>
    <row r="947" ht="12.0" customHeight="1">
      <c r="F947" s="5"/>
      <c r="G947" s="5"/>
      <c r="H947" s="5"/>
      <c r="I947" s="5"/>
      <c r="J947" s="5"/>
      <c r="K947" s="5"/>
      <c r="L947" s="5"/>
      <c r="N947" s="5"/>
      <c r="O947" s="5"/>
      <c r="R947" s="6"/>
      <c r="U947" s="5"/>
      <c r="Y947" s="7"/>
      <c r="Z947" s="6"/>
    </row>
    <row r="948" ht="12.0" customHeight="1">
      <c r="F948" s="5"/>
      <c r="G948" s="5"/>
      <c r="H948" s="5"/>
      <c r="I948" s="5"/>
      <c r="J948" s="5"/>
      <c r="K948" s="5"/>
      <c r="L948" s="5"/>
      <c r="N948" s="5"/>
      <c r="O948" s="5"/>
      <c r="R948" s="6"/>
      <c r="U948" s="5"/>
      <c r="Y948" s="7"/>
      <c r="Z948" s="6"/>
    </row>
    <row r="949" ht="12.0" customHeight="1">
      <c r="F949" s="5"/>
      <c r="G949" s="5"/>
      <c r="H949" s="5"/>
      <c r="I949" s="5"/>
      <c r="J949" s="5"/>
      <c r="K949" s="5"/>
      <c r="L949" s="5"/>
      <c r="N949" s="5"/>
      <c r="O949" s="5"/>
      <c r="R949" s="6"/>
      <c r="U949" s="5"/>
      <c r="Y949" s="7"/>
      <c r="Z949" s="6"/>
    </row>
    <row r="950" ht="12.0" customHeight="1">
      <c r="F950" s="5"/>
      <c r="G950" s="5"/>
      <c r="H950" s="5"/>
      <c r="I950" s="5"/>
      <c r="J950" s="5"/>
      <c r="K950" s="5"/>
      <c r="L950" s="5"/>
      <c r="N950" s="5"/>
      <c r="O950" s="5"/>
      <c r="R950" s="6"/>
      <c r="U950" s="5"/>
      <c r="Y950" s="7"/>
      <c r="Z950" s="6"/>
    </row>
    <row r="951" ht="12.0" customHeight="1">
      <c r="F951" s="5"/>
      <c r="G951" s="5"/>
      <c r="H951" s="5"/>
      <c r="I951" s="5"/>
      <c r="J951" s="5"/>
      <c r="K951" s="5"/>
      <c r="L951" s="5"/>
      <c r="N951" s="5"/>
      <c r="O951" s="5"/>
      <c r="R951" s="6"/>
      <c r="U951" s="5"/>
      <c r="Y951" s="7"/>
      <c r="Z951" s="6"/>
    </row>
    <row r="952" ht="12.0" customHeight="1">
      <c r="F952" s="5"/>
      <c r="G952" s="5"/>
      <c r="H952" s="5"/>
      <c r="I952" s="5"/>
      <c r="J952" s="5"/>
      <c r="K952" s="5"/>
      <c r="L952" s="5"/>
      <c r="N952" s="5"/>
      <c r="O952" s="5"/>
      <c r="R952" s="6"/>
      <c r="U952" s="5"/>
      <c r="Y952" s="7"/>
      <c r="Z952" s="6"/>
    </row>
    <row r="953" ht="12.0" customHeight="1">
      <c r="F953" s="5"/>
      <c r="G953" s="5"/>
      <c r="H953" s="5"/>
      <c r="I953" s="5"/>
      <c r="J953" s="5"/>
      <c r="K953" s="5"/>
      <c r="L953" s="5"/>
      <c r="N953" s="5"/>
      <c r="O953" s="5"/>
      <c r="R953" s="6"/>
      <c r="U953" s="5"/>
      <c r="Y953" s="7"/>
      <c r="Z953" s="6"/>
    </row>
    <row r="954" ht="12.0" customHeight="1">
      <c r="F954" s="5"/>
      <c r="G954" s="5"/>
      <c r="H954" s="5"/>
      <c r="I954" s="5"/>
      <c r="J954" s="5"/>
      <c r="K954" s="5"/>
      <c r="L954" s="5"/>
      <c r="N954" s="5"/>
      <c r="O954" s="5"/>
      <c r="R954" s="6"/>
      <c r="U954" s="5"/>
      <c r="Y954" s="7"/>
      <c r="Z954" s="6"/>
    </row>
    <row r="955" ht="12.0" customHeight="1">
      <c r="F955" s="5"/>
      <c r="G955" s="5"/>
      <c r="H955" s="5"/>
      <c r="I955" s="5"/>
      <c r="J955" s="5"/>
      <c r="K955" s="5"/>
      <c r="L955" s="5"/>
      <c r="N955" s="5"/>
      <c r="O955" s="5"/>
      <c r="R955" s="6"/>
      <c r="U955" s="5"/>
      <c r="Y955" s="7"/>
      <c r="Z955" s="6"/>
    </row>
    <row r="956" ht="12.0" customHeight="1">
      <c r="F956" s="5"/>
      <c r="G956" s="5"/>
      <c r="H956" s="5"/>
      <c r="I956" s="5"/>
      <c r="J956" s="5"/>
      <c r="K956" s="5"/>
      <c r="L956" s="5"/>
      <c r="N956" s="5"/>
      <c r="O956" s="5"/>
      <c r="R956" s="6"/>
      <c r="U956" s="5"/>
      <c r="Y956" s="7"/>
      <c r="Z956" s="6"/>
    </row>
    <row r="957" ht="12.0" customHeight="1">
      <c r="F957" s="5"/>
      <c r="G957" s="5"/>
      <c r="H957" s="5"/>
      <c r="I957" s="5"/>
      <c r="J957" s="5"/>
      <c r="K957" s="5"/>
      <c r="L957" s="5"/>
      <c r="N957" s="5"/>
      <c r="O957" s="5"/>
      <c r="R957" s="6"/>
      <c r="U957" s="5"/>
      <c r="Y957" s="7"/>
      <c r="Z957" s="6"/>
    </row>
    <row r="958" ht="12.0" customHeight="1">
      <c r="F958" s="5"/>
      <c r="G958" s="5"/>
      <c r="H958" s="5"/>
      <c r="I958" s="5"/>
      <c r="J958" s="5"/>
      <c r="K958" s="5"/>
      <c r="L958" s="5"/>
      <c r="N958" s="5"/>
      <c r="O958" s="5"/>
      <c r="R958" s="6"/>
      <c r="U958" s="5"/>
      <c r="Y958" s="7"/>
      <c r="Z958" s="6"/>
    </row>
    <row r="959" ht="12.0" customHeight="1">
      <c r="F959" s="5"/>
      <c r="G959" s="5"/>
      <c r="H959" s="5"/>
      <c r="I959" s="5"/>
      <c r="J959" s="5"/>
      <c r="K959" s="5"/>
      <c r="L959" s="5"/>
      <c r="N959" s="5"/>
      <c r="O959" s="5"/>
      <c r="R959" s="6"/>
      <c r="U959" s="5"/>
      <c r="Y959" s="7"/>
      <c r="Z959" s="6"/>
    </row>
    <row r="960" ht="12.0" customHeight="1">
      <c r="F960" s="5"/>
      <c r="G960" s="5"/>
      <c r="H960" s="5"/>
      <c r="I960" s="5"/>
      <c r="J960" s="5"/>
      <c r="K960" s="5"/>
      <c r="L960" s="5"/>
      <c r="N960" s="5"/>
      <c r="O960" s="5"/>
      <c r="R960" s="6"/>
      <c r="U960" s="5"/>
      <c r="Y960" s="7"/>
      <c r="Z960" s="6"/>
    </row>
    <row r="961" ht="12.0" customHeight="1">
      <c r="F961" s="5"/>
      <c r="G961" s="5"/>
      <c r="H961" s="5"/>
      <c r="I961" s="5"/>
      <c r="J961" s="5"/>
      <c r="K961" s="5"/>
      <c r="L961" s="5"/>
      <c r="N961" s="5"/>
      <c r="O961" s="5"/>
      <c r="R961" s="6"/>
      <c r="U961" s="5"/>
      <c r="Y961" s="7"/>
      <c r="Z961" s="6"/>
    </row>
    <row r="962" ht="12.0" customHeight="1">
      <c r="F962" s="5"/>
      <c r="G962" s="5"/>
      <c r="H962" s="5"/>
      <c r="I962" s="5"/>
      <c r="J962" s="5"/>
      <c r="K962" s="5"/>
      <c r="L962" s="5"/>
      <c r="N962" s="5"/>
      <c r="O962" s="5"/>
      <c r="R962" s="6"/>
      <c r="U962" s="5"/>
      <c r="Y962" s="7"/>
      <c r="Z962" s="6"/>
    </row>
    <row r="963" ht="12.0" customHeight="1">
      <c r="F963" s="5"/>
      <c r="G963" s="5"/>
      <c r="H963" s="5"/>
      <c r="I963" s="5"/>
      <c r="J963" s="5"/>
      <c r="K963" s="5"/>
      <c r="L963" s="5"/>
      <c r="N963" s="5"/>
      <c r="O963" s="5"/>
      <c r="R963" s="6"/>
      <c r="U963" s="5"/>
      <c r="Y963" s="7"/>
      <c r="Z963" s="6"/>
    </row>
    <row r="964" ht="12.0" customHeight="1">
      <c r="F964" s="5"/>
      <c r="G964" s="5"/>
      <c r="H964" s="5"/>
      <c r="I964" s="5"/>
      <c r="J964" s="5"/>
      <c r="K964" s="5"/>
      <c r="L964" s="5"/>
      <c r="N964" s="5"/>
      <c r="O964" s="5"/>
      <c r="R964" s="6"/>
      <c r="U964" s="5"/>
      <c r="Y964" s="7"/>
      <c r="Z964" s="6"/>
    </row>
    <row r="965" ht="12.0" customHeight="1">
      <c r="F965" s="5"/>
      <c r="G965" s="5"/>
      <c r="H965" s="5"/>
      <c r="I965" s="5"/>
      <c r="J965" s="5"/>
      <c r="K965" s="5"/>
      <c r="L965" s="5"/>
      <c r="N965" s="5"/>
      <c r="O965" s="5"/>
      <c r="R965" s="6"/>
      <c r="U965" s="5"/>
      <c r="Y965" s="7"/>
      <c r="Z965" s="6"/>
    </row>
    <row r="966" ht="12.0" customHeight="1">
      <c r="F966" s="5"/>
      <c r="G966" s="5"/>
      <c r="H966" s="5"/>
      <c r="I966" s="5"/>
      <c r="J966" s="5"/>
      <c r="K966" s="5"/>
      <c r="L966" s="5"/>
      <c r="N966" s="5"/>
      <c r="O966" s="5"/>
      <c r="R966" s="6"/>
      <c r="U966" s="5"/>
      <c r="Y966" s="7"/>
      <c r="Z966" s="6"/>
    </row>
    <row r="967" ht="12.0" customHeight="1">
      <c r="F967" s="5"/>
      <c r="G967" s="5"/>
      <c r="H967" s="5"/>
      <c r="I967" s="5"/>
      <c r="J967" s="5"/>
      <c r="K967" s="5"/>
      <c r="L967" s="5"/>
      <c r="N967" s="5"/>
      <c r="O967" s="5"/>
      <c r="R967" s="6"/>
      <c r="U967" s="5"/>
      <c r="Y967" s="7"/>
      <c r="Z967" s="6"/>
    </row>
    <row r="968" ht="12.0" customHeight="1">
      <c r="F968" s="5"/>
      <c r="G968" s="5"/>
      <c r="H968" s="5"/>
      <c r="I968" s="5"/>
      <c r="J968" s="5"/>
      <c r="K968" s="5"/>
      <c r="L968" s="5"/>
      <c r="N968" s="5"/>
      <c r="O968" s="5"/>
      <c r="R968" s="6"/>
      <c r="U968" s="5"/>
      <c r="Y968" s="7"/>
      <c r="Z968" s="6"/>
    </row>
    <row r="969" ht="12.0" customHeight="1">
      <c r="F969" s="5"/>
      <c r="G969" s="5"/>
      <c r="H969" s="5"/>
      <c r="I969" s="5"/>
      <c r="J969" s="5"/>
      <c r="K969" s="5"/>
      <c r="L969" s="5"/>
      <c r="N969" s="5"/>
      <c r="O969" s="5"/>
      <c r="R969" s="6"/>
      <c r="U969" s="5"/>
      <c r="Y969" s="7"/>
      <c r="Z969" s="6"/>
    </row>
    <row r="970" ht="12.0" customHeight="1">
      <c r="F970" s="5"/>
      <c r="G970" s="5"/>
      <c r="H970" s="5"/>
      <c r="I970" s="5"/>
      <c r="J970" s="5"/>
      <c r="K970" s="5"/>
      <c r="L970" s="5"/>
      <c r="N970" s="5"/>
      <c r="O970" s="5"/>
      <c r="R970" s="6"/>
      <c r="U970" s="5"/>
      <c r="Y970" s="7"/>
      <c r="Z970" s="6"/>
    </row>
    <row r="971" ht="12.0" customHeight="1">
      <c r="F971" s="5"/>
      <c r="G971" s="5"/>
      <c r="H971" s="5"/>
      <c r="I971" s="5"/>
      <c r="J971" s="5"/>
      <c r="K971" s="5"/>
      <c r="L971" s="5"/>
      <c r="N971" s="5"/>
      <c r="O971" s="5"/>
      <c r="R971" s="6"/>
      <c r="U971" s="5"/>
      <c r="Y971" s="7"/>
      <c r="Z971" s="6"/>
    </row>
    <row r="972" ht="12.0" customHeight="1">
      <c r="F972" s="5"/>
      <c r="G972" s="5"/>
      <c r="H972" s="5"/>
      <c r="I972" s="5"/>
      <c r="J972" s="5"/>
      <c r="K972" s="5"/>
      <c r="L972" s="5"/>
      <c r="N972" s="5"/>
      <c r="O972" s="5"/>
      <c r="R972" s="6"/>
      <c r="U972" s="5"/>
      <c r="Y972" s="7"/>
      <c r="Z972" s="6"/>
    </row>
    <row r="973" ht="12.0" customHeight="1">
      <c r="F973" s="5"/>
      <c r="G973" s="5"/>
      <c r="H973" s="5"/>
      <c r="I973" s="5"/>
      <c r="J973" s="5"/>
      <c r="K973" s="5"/>
      <c r="L973" s="5"/>
      <c r="N973" s="5"/>
      <c r="O973" s="5"/>
      <c r="R973" s="6"/>
      <c r="U973" s="5"/>
      <c r="Y973" s="7"/>
      <c r="Z973" s="6"/>
    </row>
    <row r="974" ht="12.0" customHeight="1">
      <c r="F974" s="5"/>
      <c r="G974" s="5"/>
      <c r="H974" s="5"/>
      <c r="I974" s="5"/>
      <c r="J974" s="5"/>
      <c r="K974" s="5"/>
      <c r="L974" s="5"/>
      <c r="N974" s="5"/>
      <c r="O974" s="5"/>
      <c r="R974" s="6"/>
      <c r="U974" s="5"/>
      <c r="Y974" s="7"/>
      <c r="Z974" s="6"/>
    </row>
    <row r="975" ht="12.0" customHeight="1">
      <c r="F975" s="5"/>
      <c r="G975" s="5"/>
      <c r="H975" s="5"/>
      <c r="I975" s="5"/>
      <c r="J975" s="5"/>
      <c r="K975" s="5"/>
      <c r="L975" s="5"/>
      <c r="N975" s="5"/>
      <c r="O975" s="5"/>
      <c r="R975" s="6"/>
      <c r="U975" s="5"/>
      <c r="Y975" s="7"/>
      <c r="Z975" s="6"/>
    </row>
    <row r="976" ht="12.0" customHeight="1">
      <c r="F976" s="5"/>
      <c r="G976" s="5"/>
      <c r="H976" s="5"/>
      <c r="I976" s="5"/>
      <c r="J976" s="5"/>
      <c r="K976" s="5"/>
      <c r="L976" s="5"/>
      <c r="N976" s="5"/>
      <c r="O976" s="5"/>
      <c r="R976" s="6"/>
      <c r="U976" s="5"/>
      <c r="Y976" s="7"/>
      <c r="Z976" s="6"/>
    </row>
    <row r="977" ht="12.0" customHeight="1">
      <c r="F977" s="5"/>
      <c r="G977" s="5"/>
      <c r="H977" s="5"/>
      <c r="I977" s="5"/>
      <c r="J977" s="5"/>
      <c r="K977" s="5"/>
      <c r="L977" s="5"/>
      <c r="N977" s="5"/>
      <c r="O977" s="5"/>
      <c r="R977" s="6"/>
      <c r="U977" s="5"/>
      <c r="Y977" s="7"/>
      <c r="Z977" s="6"/>
    </row>
    <row r="978" ht="12.0" customHeight="1">
      <c r="F978" s="5"/>
      <c r="G978" s="5"/>
      <c r="H978" s="5"/>
      <c r="I978" s="5"/>
      <c r="J978" s="5"/>
      <c r="K978" s="5"/>
      <c r="L978" s="5"/>
      <c r="N978" s="5"/>
      <c r="O978" s="5"/>
      <c r="R978" s="6"/>
      <c r="U978" s="5"/>
      <c r="Y978" s="7"/>
      <c r="Z978" s="6"/>
    </row>
    <row r="979" ht="12.0" customHeight="1">
      <c r="F979" s="5"/>
      <c r="G979" s="5"/>
      <c r="H979" s="5"/>
      <c r="I979" s="5"/>
      <c r="J979" s="5"/>
      <c r="K979" s="5"/>
      <c r="L979" s="5"/>
      <c r="N979" s="5"/>
      <c r="O979" s="5"/>
      <c r="R979" s="6"/>
      <c r="U979" s="5"/>
      <c r="Y979" s="7"/>
      <c r="Z979" s="6"/>
    </row>
    <row r="980" ht="12.0" customHeight="1">
      <c r="F980" s="5"/>
      <c r="G980" s="5"/>
      <c r="H980" s="5"/>
      <c r="I980" s="5"/>
      <c r="J980" s="5"/>
      <c r="K980" s="5"/>
      <c r="L980" s="5"/>
      <c r="N980" s="5"/>
      <c r="O980" s="5"/>
      <c r="R980" s="6"/>
      <c r="U980" s="5"/>
      <c r="Y980" s="7"/>
      <c r="Z980" s="6"/>
    </row>
    <row r="981" ht="12.0" customHeight="1">
      <c r="F981" s="5"/>
      <c r="G981" s="5"/>
      <c r="H981" s="5"/>
      <c r="I981" s="5"/>
      <c r="J981" s="5"/>
      <c r="K981" s="5"/>
      <c r="L981" s="5"/>
      <c r="N981" s="5"/>
      <c r="O981" s="5"/>
      <c r="R981" s="6"/>
      <c r="U981" s="5"/>
      <c r="Y981" s="7"/>
      <c r="Z981" s="6"/>
    </row>
    <row r="982" ht="12.0" customHeight="1">
      <c r="F982" s="5"/>
      <c r="G982" s="5"/>
      <c r="H982" s="5"/>
      <c r="I982" s="5"/>
      <c r="J982" s="5"/>
      <c r="K982" s="5"/>
      <c r="L982" s="5"/>
      <c r="N982" s="5"/>
      <c r="O982" s="5"/>
      <c r="R982" s="6"/>
      <c r="U982" s="5"/>
      <c r="Y982" s="7"/>
      <c r="Z982" s="6"/>
    </row>
    <row r="983" ht="12.0" customHeight="1">
      <c r="F983" s="5"/>
      <c r="G983" s="5"/>
      <c r="H983" s="5"/>
      <c r="I983" s="5"/>
      <c r="J983" s="5"/>
      <c r="K983" s="5"/>
      <c r="L983" s="5"/>
      <c r="N983" s="5"/>
      <c r="O983" s="5"/>
      <c r="R983" s="6"/>
      <c r="U983" s="5"/>
      <c r="Y983" s="7"/>
      <c r="Z983" s="6"/>
    </row>
    <row r="984" ht="12.0" customHeight="1">
      <c r="F984" s="5"/>
      <c r="G984" s="5"/>
      <c r="H984" s="5"/>
      <c r="I984" s="5"/>
      <c r="J984" s="5"/>
      <c r="K984" s="5"/>
      <c r="L984" s="5"/>
      <c r="N984" s="5"/>
      <c r="O984" s="5"/>
      <c r="R984" s="6"/>
      <c r="U984" s="5"/>
      <c r="Y984" s="7"/>
      <c r="Z984" s="6"/>
    </row>
    <row r="985" ht="12.0" customHeight="1">
      <c r="F985" s="5"/>
      <c r="G985" s="5"/>
      <c r="H985" s="5"/>
      <c r="I985" s="5"/>
      <c r="J985" s="5"/>
      <c r="K985" s="5"/>
      <c r="L985" s="5"/>
      <c r="N985" s="5"/>
      <c r="O985" s="5"/>
      <c r="R985" s="6"/>
      <c r="U985" s="5"/>
      <c r="Y985" s="7"/>
      <c r="Z985" s="6"/>
    </row>
    <row r="986" ht="12.0" customHeight="1">
      <c r="F986" s="5"/>
      <c r="G986" s="5"/>
      <c r="H986" s="5"/>
      <c r="I986" s="5"/>
      <c r="J986" s="5"/>
      <c r="K986" s="5"/>
      <c r="L986" s="5"/>
      <c r="N986" s="5"/>
      <c r="O986" s="5"/>
      <c r="R986" s="6"/>
      <c r="U986" s="5"/>
      <c r="Y986" s="7"/>
      <c r="Z986" s="6"/>
    </row>
    <row r="987" ht="12.0" customHeight="1">
      <c r="F987" s="5"/>
      <c r="G987" s="5"/>
      <c r="H987" s="5"/>
      <c r="I987" s="5"/>
      <c r="J987" s="5"/>
      <c r="K987" s="5"/>
      <c r="L987" s="5"/>
      <c r="N987" s="5"/>
      <c r="O987" s="5"/>
      <c r="R987" s="6"/>
      <c r="U987" s="5"/>
      <c r="Y987" s="7"/>
      <c r="Z987" s="6"/>
    </row>
    <row r="988" ht="12.0" customHeight="1">
      <c r="F988" s="5"/>
      <c r="G988" s="5"/>
      <c r="H988" s="5"/>
      <c r="I988" s="5"/>
      <c r="J988" s="5"/>
      <c r="K988" s="5"/>
      <c r="L988" s="5"/>
      <c r="N988" s="5"/>
      <c r="O988" s="5"/>
      <c r="R988" s="6"/>
      <c r="U988" s="5"/>
      <c r="Y988" s="7"/>
      <c r="Z988" s="6"/>
    </row>
    <row r="989" ht="12.0" customHeight="1">
      <c r="F989" s="5"/>
      <c r="G989" s="5"/>
      <c r="H989" s="5"/>
      <c r="I989" s="5"/>
      <c r="J989" s="5"/>
      <c r="K989" s="5"/>
      <c r="L989" s="5"/>
      <c r="N989" s="5"/>
      <c r="O989" s="5"/>
      <c r="R989" s="6"/>
      <c r="U989" s="5"/>
      <c r="Y989" s="7"/>
      <c r="Z989" s="6"/>
    </row>
    <row r="990" ht="12.0" customHeight="1">
      <c r="F990" s="5"/>
      <c r="G990" s="5"/>
      <c r="H990" s="5"/>
      <c r="I990" s="5"/>
      <c r="J990" s="5"/>
      <c r="K990" s="5"/>
      <c r="L990" s="5"/>
      <c r="N990" s="5"/>
      <c r="O990" s="5"/>
      <c r="R990" s="6"/>
      <c r="U990" s="5"/>
      <c r="Y990" s="7"/>
      <c r="Z990" s="6"/>
    </row>
    <row r="991" ht="12.0" customHeight="1">
      <c r="F991" s="5"/>
      <c r="G991" s="5"/>
      <c r="H991" s="5"/>
      <c r="I991" s="5"/>
      <c r="J991" s="5"/>
      <c r="K991" s="5"/>
      <c r="L991" s="5"/>
      <c r="N991" s="5"/>
      <c r="O991" s="5"/>
      <c r="R991" s="6"/>
      <c r="U991" s="5"/>
      <c r="Y991" s="7"/>
      <c r="Z991" s="6"/>
    </row>
    <row r="992" ht="12.0" customHeight="1">
      <c r="F992" s="5"/>
      <c r="G992" s="5"/>
      <c r="H992" s="5"/>
      <c r="I992" s="5"/>
      <c r="J992" s="5"/>
      <c r="K992" s="5"/>
      <c r="L992" s="5"/>
      <c r="N992" s="5"/>
      <c r="O992" s="5"/>
      <c r="R992" s="6"/>
      <c r="U992" s="5"/>
      <c r="Y992" s="7"/>
      <c r="Z992" s="6"/>
    </row>
    <row r="993" ht="12.0" customHeight="1">
      <c r="F993" s="5"/>
      <c r="G993" s="5"/>
      <c r="H993" s="5"/>
      <c r="I993" s="5"/>
      <c r="J993" s="5"/>
      <c r="K993" s="5"/>
      <c r="L993" s="5"/>
      <c r="N993" s="5"/>
      <c r="O993" s="5"/>
      <c r="R993" s="6"/>
      <c r="U993" s="5"/>
      <c r="Y993" s="7"/>
      <c r="Z993" s="6"/>
    </row>
    <row r="994" ht="12.0" customHeight="1">
      <c r="F994" s="5"/>
      <c r="G994" s="5"/>
      <c r="H994" s="5"/>
      <c r="I994" s="5"/>
      <c r="J994" s="5"/>
      <c r="K994" s="5"/>
      <c r="L994" s="5"/>
      <c r="N994" s="5"/>
      <c r="O994" s="5"/>
      <c r="R994" s="6"/>
      <c r="U994" s="5"/>
      <c r="Y994" s="7"/>
      <c r="Z994" s="6"/>
    </row>
    <row r="995" ht="12.0" customHeight="1">
      <c r="F995" s="5"/>
      <c r="G995" s="5"/>
      <c r="H995" s="5"/>
      <c r="I995" s="5"/>
      <c r="J995" s="5"/>
      <c r="K995" s="5"/>
      <c r="L995" s="5"/>
      <c r="N995" s="5"/>
      <c r="O995" s="5"/>
      <c r="R995" s="6"/>
      <c r="U995" s="5"/>
      <c r="Y995" s="7"/>
      <c r="Z995" s="6"/>
    </row>
    <row r="996" ht="12.0" customHeight="1">
      <c r="F996" s="5"/>
      <c r="G996" s="5"/>
      <c r="H996" s="5"/>
      <c r="I996" s="5"/>
      <c r="J996" s="5"/>
      <c r="K996" s="5"/>
      <c r="L996" s="5"/>
      <c r="N996" s="5"/>
      <c r="O996" s="5"/>
      <c r="R996" s="6"/>
      <c r="U996" s="5"/>
      <c r="Y996" s="7"/>
      <c r="Z996" s="6"/>
    </row>
    <row r="997" ht="12.0" customHeight="1">
      <c r="F997" s="5"/>
      <c r="G997" s="5"/>
      <c r="H997" s="5"/>
      <c r="I997" s="5"/>
      <c r="J997" s="5"/>
      <c r="K997" s="5"/>
      <c r="L997" s="5"/>
      <c r="N997" s="5"/>
      <c r="O997" s="5"/>
      <c r="R997" s="6"/>
      <c r="U997" s="5"/>
      <c r="Y997" s="7"/>
      <c r="Z997" s="6"/>
    </row>
    <row r="998" ht="12.0" customHeight="1">
      <c r="F998" s="5"/>
      <c r="G998" s="5"/>
      <c r="H998" s="5"/>
      <c r="I998" s="5"/>
      <c r="J998" s="5"/>
      <c r="K998" s="5"/>
      <c r="L998" s="5"/>
      <c r="N998" s="5"/>
      <c r="O998" s="5"/>
      <c r="R998" s="6"/>
      <c r="U998" s="5"/>
      <c r="Y998" s="7"/>
      <c r="Z998" s="6"/>
    </row>
    <row r="999" ht="12.0" customHeight="1">
      <c r="F999" s="5"/>
      <c r="G999" s="5"/>
      <c r="H999" s="5"/>
      <c r="I999" s="5"/>
      <c r="J999" s="5"/>
      <c r="K999" s="5"/>
      <c r="L999" s="5"/>
      <c r="N999" s="5"/>
      <c r="O999" s="5"/>
      <c r="R999" s="6"/>
      <c r="U999" s="5"/>
      <c r="Y999" s="7"/>
      <c r="Z999" s="6"/>
    </row>
    <row r="1000" ht="12.0" customHeight="1">
      <c r="F1000" s="5"/>
      <c r="G1000" s="5"/>
      <c r="H1000" s="5"/>
      <c r="I1000" s="5"/>
      <c r="J1000" s="5"/>
      <c r="K1000" s="5"/>
      <c r="L1000" s="5"/>
      <c r="N1000" s="5"/>
      <c r="O1000" s="5"/>
      <c r="R1000" s="6"/>
      <c r="U1000" s="5"/>
      <c r="Y1000" s="7"/>
      <c r="Z1000" s="6"/>
    </row>
    <row r="1001" ht="12.0" customHeight="1">
      <c r="F1001" s="5"/>
      <c r="G1001" s="5"/>
      <c r="H1001" s="5"/>
      <c r="I1001" s="5"/>
      <c r="J1001" s="5"/>
      <c r="K1001" s="5"/>
      <c r="L1001" s="5"/>
      <c r="N1001" s="5"/>
      <c r="O1001" s="5"/>
      <c r="R1001" s="6"/>
      <c r="U1001" s="5"/>
      <c r="Y1001" s="7"/>
      <c r="Z1001" s="6"/>
    </row>
    <row r="1002" ht="12.0" customHeight="1">
      <c r="F1002" s="5"/>
      <c r="G1002" s="5"/>
      <c r="H1002" s="5"/>
      <c r="I1002" s="5"/>
      <c r="J1002" s="5"/>
      <c r="K1002" s="5"/>
      <c r="L1002" s="5"/>
      <c r="N1002" s="5"/>
      <c r="O1002" s="5"/>
      <c r="R1002" s="6"/>
      <c r="U1002" s="5"/>
      <c r="Y1002" s="7"/>
      <c r="Z1002" s="6"/>
    </row>
    <row r="1003" ht="12.0" customHeight="1">
      <c r="F1003" s="5"/>
      <c r="G1003" s="5"/>
      <c r="H1003" s="5"/>
      <c r="I1003" s="5"/>
      <c r="J1003" s="5"/>
      <c r="K1003" s="5"/>
      <c r="L1003" s="5"/>
      <c r="N1003" s="5"/>
      <c r="O1003" s="5"/>
      <c r="R1003" s="6"/>
      <c r="U1003" s="5"/>
      <c r="Y1003" s="7"/>
      <c r="Z1003" s="6"/>
    </row>
    <row r="1004" ht="12.0" customHeight="1">
      <c r="F1004" s="5"/>
      <c r="G1004" s="5"/>
      <c r="H1004" s="5"/>
      <c r="I1004" s="5"/>
      <c r="J1004" s="5"/>
      <c r="K1004" s="5"/>
      <c r="L1004" s="5"/>
      <c r="N1004" s="5"/>
      <c r="O1004" s="5"/>
      <c r="R1004" s="6"/>
      <c r="U1004" s="5"/>
      <c r="Y1004" s="7"/>
      <c r="Z1004" s="6"/>
    </row>
    <row r="1005" ht="12.0" customHeight="1">
      <c r="F1005" s="5"/>
      <c r="G1005" s="5"/>
      <c r="H1005" s="5"/>
      <c r="I1005" s="5"/>
      <c r="J1005" s="5"/>
      <c r="K1005" s="5"/>
      <c r="L1005" s="5"/>
      <c r="N1005" s="5"/>
      <c r="O1005" s="5"/>
      <c r="R1005" s="6"/>
      <c r="U1005" s="5"/>
      <c r="Y1005" s="7"/>
      <c r="Z1005" s="6"/>
    </row>
    <row r="1006" ht="12.0" customHeight="1">
      <c r="F1006" s="5"/>
      <c r="G1006" s="5"/>
      <c r="H1006" s="5"/>
      <c r="I1006" s="5"/>
      <c r="J1006" s="5"/>
      <c r="K1006" s="5"/>
      <c r="L1006" s="5"/>
      <c r="N1006" s="5"/>
      <c r="O1006" s="5"/>
      <c r="R1006" s="6"/>
      <c r="U1006" s="5"/>
      <c r="Y1006" s="7"/>
      <c r="Z1006" s="6"/>
    </row>
    <row r="1007" ht="12.0" customHeight="1">
      <c r="F1007" s="5"/>
      <c r="G1007" s="5"/>
      <c r="H1007" s="5"/>
      <c r="I1007" s="5"/>
      <c r="J1007" s="5"/>
      <c r="K1007" s="5"/>
      <c r="L1007" s="5"/>
      <c r="N1007" s="5"/>
      <c r="O1007" s="5"/>
      <c r="R1007" s="6"/>
      <c r="U1007" s="5"/>
      <c r="Y1007" s="7"/>
      <c r="Z1007" s="6"/>
    </row>
  </sheetData>
  <printOptions/>
  <pageMargins bottom="0.75" footer="0.0" header="0.0" left="0.7" right="0.7" top="0.75"/>
  <pageSetup orientation="landscape"/>
  <headerFooter>
    <oddHeader>&amp;RFA R1033 01.06.2016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2013-06-24T07:20:17Z</dcterms:created>
  <dc:creator>Faris.Abbas</dc:creator>
</cp:coreProperties>
</file>